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PRORROGAÇÕES\"/>
    </mc:Choice>
  </mc:AlternateContent>
  <bookViews>
    <workbookView xWindow="0" yWindow="0" windowWidth="20430" windowHeight="7560"/>
  </bookViews>
  <sheets>
    <sheet name="Planilha1" sheetId="1" r:id="rId1"/>
  </sheets>
  <externalReferences>
    <externalReference r:id="rId2"/>
  </externalReferences>
  <definedNames>
    <definedName name="_xlnm.Print_Area" localSheetId="0">Planilha1!$A$1:$S$81</definedName>
    <definedName name="bCidadedoVendedor">#REF!="Ativado"</definedName>
    <definedName name="bEndereçodoVendedor">#REF!="Ativado"</definedName>
    <definedName name="bFaxdoComprador">#REF!="Ativado"</definedName>
    <definedName name="bFaxdoVendedor">#REF!="Ativado"</definedName>
    <definedName name="bNomedoVendedor">#REF!="Ativado"</definedName>
    <definedName name="bTelefonedoVendedor">#REF!="Ativado"</definedName>
    <definedName name="bVendedor">#REF!="Ativado"</definedName>
    <definedName name="CidadeEstadoCEPdoVendedor">'[1]Declaração de Incentivo'!$D$9</definedName>
    <definedName name="EndereçodoVendedor">'[1]Declaração de Incentivo'!$D$8</definedName>
    <definedName name="fatVendedor">'[1]Declaração de Incentivo'!$C$23</definedName>
    <definedName name="FaxdoComprador">'[1]Declaração de Incentivo'!$K$15</definedName>
    <definedName name="FaxdoVendedor">'[1]Declaração de Incentivo'!$D$15</definedName>
    <definedName name="NomedoVendedor">'[1]Declaração de Incentivo'!$D$7</definedName>
    <definedName name="TelefonedoVendedor">'[1]Declaração de Incentivo'!$D$14</definedName>
  </definedNames>
  <calcPr calcId="181029"/>
</workbook>
</file>

<file path=xl/calcChain.xml><?xml version="1.0" encoding="utf-8"?>
<calcChain xmlns="http://schemas.openxmlformats.org/spreadsheetml/2006/main">
  <c r="J36" i="1" l="1"/>
  <c r="T34" i="1" l="1"/>
  <c r="O46" i="1" l="1"/>
  <c r="O40" i="1"/>
  <c r="O38" i="1"/>
  <c r="O43" i="1" s="1"/>
  <c r="O41" i="1" l="1"/>
  <c r="O44" i="1" s="1"/>
</calcChain>
</file>

<file path=xl/sharedStrings.xml><?xml version="1.0" encoding="utf-8"?>
<sst xmlns="http://schemas.openxmlformats.org/spreadsheetml/2006/main" count="906" uniqueCount="900">
  <si>
    <t>GOVERNO DO ESTADO DE MINAS GERAIS</t>
  </si>
  <si>
    <t>Abadia dos Dourados</t>
  </si>
  <si>
    <t>Abaeté</t>
  </si>
  <si>
    <t>Abre Campo</t>
  </si>
  <si>
    <t>Acaiaca</t>
  </si>
  <si>
    <t>DADOS DO INCENTIVADOR</t>
  </si>
  <si>
    <t>DADOS DO EMPREENDOR CULTURAL</t>
  </si>
  <si>
    <t>Açucena</t>
  </si>
  <si>
    <t>Nome:</t>
  </si>
  <si>
    <t>Água Boa</t>
  </si>
  <si>
    <t>Água Comprida</t>
  </si>
  <si>
    <t>Mun.:</t>
  </si>
  <si>
    <t>&lt;Município&gt;</t>
  </si>
  <si>
    <t>Aguanil</t>
  </si>
  <si>
    <t>CEP:</t>
  </si>
  <si>
    <t>Águas Formosas</t>
  </si>
  <si>
    <t>CNPJ:</t>
  </si>
  <si>
    <t>Águas Vermelhas</t>
  </si>
  <si>
    <t>IE:</t>
  </si>
  <si>
    <t>Aimorés</t>
  </si>
  <si>
    <t>Aiuruoca</t>
  </si>
  <si>
    <t>Telefone:</t>
  </si>
  <si>
    <t>Alagoa</t>
  </si>
  <si>
    <t>Celular:</t>
  </si>
  <si>
    <t>Albertina</t>
  </si>
  <si>
    <t>Além Paraíba</t>
  </si>
  <si>
    <t>Alfenas</t>
  </si>
  <si>
    <t>Pertence a Grupo Empresarial:</t>
  </si>
  <si>
    <t>Alfredo Vasconcelos</t>
  </si>
  <si>
    <t>Nome do Grupo Empresarial:</t>
  </si>
  <si>
    <t>Almenara</t>
  </si>
  <si>
    <t>Setor Econômico:</t>
  </si>
  <si>
    <t>Alpercata</t>
  </si>
  <si>
    <t>Alpinópolis</t>
  </si>
  <si>
    <t>NÚMERO DE PROTOCOLO:</t>
  </si>
  <si>
    <t>Alterosa</t>
  </si>
  <si>
    <t>Alto Caparaó</t>
  </si>
  <si>
    <t>Alto Jequitibá</t>
  </si>
  <si>
    <t>Alto Rio Doce</t>
  </si>
  <si>
    <t>Alvarenga</t>
  </si>
  <si>
    <t>Alvinópolis</t>
  </si>
  <si>
    <t>Amparo do Serra</t>
  </si>
  <si>
    <t>Andradas</t>
  </si>
  <si>
    <t>Andrelândia</t>
  </si>
  <si>
    <t>ESPECIFICAÇÃO DOS RECURSOS</t>
  </si>
  <si>
    <t>Angelândia</t>
  </si>
  <si>
    <t>Sim</t>
  </si>
  <si>
    <t>Antônio Carlos</t>
  </si>
  <si>
    <t>Valor do Incentivo ao Projeto:</t>
  </si>
  <si>
    <t>Categoria 1 - Cultural</t>
  </si>
  <si>
    <t>Categoria 2 - Entretenimento</t>
  </si>
  <si>
    <t>Porte</t>
  </si>
  <si>
    <t>Antônio Dias</t>
  </si>
  <si>
    <t>Categoria do Projeto:</t>
  </si>
  <si>
    <t>Pequena</t>
  </si>
  <si>
    <t>Antônio Prado de Minas</t>
  </si>
  <si>
    <t>Porte do Incentivador:</t>
  </si>
  <si>
    <t>Média</t>
  </si>
  <si>
    <t>Araçaí</t>
  </si>
  <si>
    <t>Empreendedor Cultural reside na Capital?</t>
  </si>
  <si>
    <t>Grande</t>
  </si>
  <si>
    <t>Aracitaba</t>
  </si>
  <si>
    <t>Araçuaí</t>
  </si>
  <si>
    <t>Valor Projeto IFC (Dedução Fiscal):</t>
  </si>
  <si>
    <t>Araguari</t>
  </si>
  <si>
    <t>Arantina</t>
  </si>
  <si>
    <t>Valor de depósito no FEC (Dedução Fiscal):</t>
  </si>
  <si>
    <t>Araponga</t>
  </si>
  <si>
    <t>Valor total de Dedução Fiscal do Incentivador:</t>
  </si>
  <si>
    <t>Araporã</t>
  </si>
  <si>
    <t>Arapuá</t>
  </si>
  <si>
    <t>Contrapartida (verba própria) - FEC:</t>
  </si>
  <si>
    <t>Araújos</t>
  </si>
  <si>
    <t>Valor total de Desembolso do Incentivador:</t>
  </si>
  <si>
    <t>Araxá</t>
  </si>
  <si>
    <t>Arceburgo</t>
  </si>
  <si>
    <t>Percentual de Dedução do Incentivo Fiscal Mensal:</t>
  </si>
  <si>
    <t>Arcos</t>
  </si>
  <si>
    <t>Areado</t>
  </si>
  <si>
    <t>Argirita</t>
  </si>
  <si>
    <t>Aricanduva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</si>
  <si>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</si>
  <si>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</si>
  <si>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</si>
  <si>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</si>
  <si>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</si>
  <si>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</si>
  <si>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</si>
  <si>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</si>
  <si>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</si>
  <si>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</si>
  <si>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Contribuinte/Incentivador</t>
  </si>
  <si>
    <t>Empreendedor Cultural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</si>
  <si>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</si>
  <si>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</si>
  <si>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</si>
  <si>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</si>
  <si>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</si>
  <si>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</si>
  <si>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</si>
  <si>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</si>
  <si>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</si>
  <si>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</si>
  <si>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</si>
  <si>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</si>
  <si>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</si>
  <si>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</si>
  <si>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</si>
  <si>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</si>
  <si>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</si>
  <si>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</si>
  <si>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</si>
  <si>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</si>
  <si>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</si>
  <si>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</si>
  <si>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</si>
  <si>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</si>
  <si>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</si>
  <si>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</si>
  <si>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</si>
  <si>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</si>
  <si>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</si>
  <si>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</si>
  <si>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</si>
  <si>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</si>
  <si>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</si>
  <si>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</si>
  <si>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</si>
  <si>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</si>
  <si>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</si>
  <si>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</si>
  <si>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</si>
  <si>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</si>
  <si>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</si>
  <si>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</si>
  <si>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</si>
  <si>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</si>
  <si>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</si>
  <si>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</si>
  <si>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</si>
  <si>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</si>
  <si>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</si>
  <si>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</si>
  <si>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</si>
  <si>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</si>
  <si>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</si>
  <si>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</si>
  <si>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</si>
  <si>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</si>
  <si>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</si>
  <si>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</si>
  <si>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</si>
  <si>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</si>
  <si>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</si>
  <si>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</si>
  <si>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</si>
  <si>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</si>
  <si>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</si>
  <si>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</si>
  <si>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</si>
  <si>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</si>
  <si>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</si>
  <si>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</si>
  <si>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</si>
  <si>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</si>
  <si>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</si>
  <si>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</si>
  <si>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</si>
  <si>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</si>
  <si>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</si>
  <si>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</si>
  <si>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</si>
  <si>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</si>
  <si>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</si>
  <si>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</si>
  <si>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</si>
  <si>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</si>
  <si>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</si>
  <si>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</si>
  <si>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</si>
  <si>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</si>
  <si>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</si>
  <si>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</si>
  <si>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</si>
  <si>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</si>
  <si>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</si>
  <si>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</si>
  <si>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</si>
  <si>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</si>
  <si>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</si>
  <si>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</si>
  <si>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</si>
  <si>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</si>
  <si>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</si>
  <si>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</si>
  <si>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</si>
  <si>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</si>
  <si>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</si>
  <si>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</si>
  <si>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</si>
  <si>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</si>
  <si>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</si>
  <si>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</si>
  <si>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</si>
  <si>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</si>
  <si>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</si>
  <si>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</si>
  <si>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</si>
  <si>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</si>
  <si>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</si>
  <si>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</si>
  <si>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</si>
  <si>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</si>
  <si>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</si>
  <si>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</si>
  <si>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</si>
  <si>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</si>
  <si>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</si>
  <si>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</si>
  <si>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</si>
  <si>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</si>
  <si>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</si>
  <si>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</si>
  <si>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</si>
  <si>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</si>
  <si>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</si>
  <si>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</si>
  <si>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</si>
  <si>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</si>
  <si>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</si>
  <si>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</si>
  <si>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</si>
  <si>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</si>
  <si>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</si>
  <si>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</si>
  <si>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</si>
  <si>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</si>
  <si>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</si>
  <si>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</si>
  <si>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</si>
  <si>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</si>
  <si>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</si>
  <si>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</si>
  <si>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</si>
  <si>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</si>
  <si>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</si>
  <si>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</si>
  <si>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</si>
  <si>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</si>
  <si>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</si>
  <si>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</si>
  <si>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</si>
  <si>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</si>
  <si>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</si>
  <si>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</si>
  <si>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</si>
  <si>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</si>
  <si>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</si>
  <si>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</si>
  <si>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</si>
  <si>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</si>
  <si>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</si>
  <si>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</si>
  <si>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</si>
  <si>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</si>
  <si>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</si>
  <si>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</si>
  <si>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</si>
  <si>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</si>
  <si>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</si>
  <si>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</si>
  <si>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</si>
  <si>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</si>
  <si>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</si>
  <si>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</si>
  <si>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</si>
  <si>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</si>
  <si>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</si>
  <si>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</si>
  <si>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</si>
  <si>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</si>
  <si>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</si>
  <si>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</si>
  <si>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</si>
  <si>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</si>
  <si>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</si>
  <si>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</si>
  <si>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</si>
  <si>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</si>
  <si>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</si>
  <si>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</si>
  <si>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</si>
  <si>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</si>
  <si>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</si>
  <si>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</si>
  <si>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</si>
  <si>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</si>
  <si>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</si>
  <si>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</si>
  <si>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</si>
  <si>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</si>
  <si>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</si>
  <si>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</si>
  <si>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</si>
  <si>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</si>
  <si>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</si>
  <si>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</si>
  <si>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</si>
  <si>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</si>
  <si>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</si>
  <si>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</si>
  <si>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</si>
  <si>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</si>
  <si>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</si>
  <si>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</si>
  <si>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</si>
  <si>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</si>
  <si>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</si>
  <si>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</si>
  <si>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</si>
  <si>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</si>
  <si>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</si>
  <si>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</si>
  <si>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</si>
  <si>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</si>
  <si>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</si>
  <si>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</si>
  <si>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</si>
  <si>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</si>
  <si>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</si>
  <si>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</si>
  <si>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</si>
  <si>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</si>
  <si>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</si>
  <si>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</si>
  <si>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</si>
  <si>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</si>
  <si>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</si>
  <si>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</si>
  <si>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</si>
  <si>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</si>
  <si>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</si>
  <si>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</si>
  <si>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</si>
  <si>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</si>
  <si>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</si>
  <si>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</si>
  <si>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</si>
  <si>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</si>
  <si>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</si>
  <si>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</si>
  <si>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</si>
  <si>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</si>
  <si>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</si>
  <si>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</si>
  <si>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</si>
  <si>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</si>
  <si>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</si>
  <si>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</si>
  <si>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</si>
  <si>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</si>
  <si>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</si>
  <si>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</si>
  <si>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</si>
  <si>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</si>
  <si>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</si>
  <si>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</si>
  <si>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</si>
  <si>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</si>
  <si>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</si>
  <si>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</si>
  <si>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</si>
  <si>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</si>
  <si>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</si>
  <si>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</si>
  <si>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</si>
  <si>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</si>
  <si>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</si>
  <si>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</si>
  <si>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</si>
  <si>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</si>
  <si>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</si>
  <si>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</si>
  <si>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</si>
  <si>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</si>
  <si>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</si>
  <si>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</si>
  <si>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</si>
  <si>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</si>
  <si>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</si>
  <si>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</si>
  <si>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</si>
  <si>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</si>
  <si>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</si>
  <si>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</si>
  <si>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</si>
  <si>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</si>
  <si>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</si>
  <si>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</si>
  <si>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</si>
  <si>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</si>
  <si>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</si>
  <si>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</si>
  <si>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</si>
  <si>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</si>
  <si>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</si>
  <si>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</si>
  <si>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</si>
  <si>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</si>
  <si>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</si>
  <si>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</si>
  <si>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</si>
  <si>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</si>
  <si>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</si>
  <si>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</si>
  <si>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</si>
  <si>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</si>
  <si>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</si>
  <si>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</si>
  <si>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</si>
  <si>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</si>
  <si>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</si>
  <si>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</si>
  <si>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</si>
  <si>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</si>
  <si>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</si>
  <si>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</si>
  <si>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</si>
  <si>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</si>
  <si>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</si>
  <si>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</si>
  <si>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</si>
  <si>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</si>
  <si>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</si>
  <si>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</si>
  <si>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</si>
  <si>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</si>
  <si>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</si>
  <si>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</si>
  <si>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</si>
  <si>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</si>
  <si>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</si>
  <si>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</si>
  <si>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</si>
  <si>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</si>
  <si>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</si>
  <si>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</si>
  <si>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</si>
  <si>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</si>
  <si>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</si>
  <si>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</si>
  <si>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</si>
  <si>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</si>
  <si>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</si>
  <si>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</si>
  <si>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</si>
  <si>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</si>
  <si>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</si>
  <si>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</si>
  <si>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</si>
  <si>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</si>
  <si>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</si>
  <si>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</si>
  <si>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</si>
  <si>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</si>
  <si>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</si>
  <si>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</si>
  <si>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</si>
  <si>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</si>
  <si>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</si>
  <si>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</si>
  <si>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</si>
  <si>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</si>
  <si>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</si>
  <si>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</si>
  <si>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</si>
  <si>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</si>
  <si>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</si>
  <si>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</si>
  <si>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</si>
  <si>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</si>
  <si>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</si>
  <si>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</si>
  <si>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</si>
  <si>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</si>
  <si>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</si>
  <si>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</si>
  <si>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</si>
  <si>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</si>
  <si>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</si>
  <si>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</si>
  <si>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</si>
  <si>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</si>
  <si>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</si>
  <si>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</si>
  <si>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</si>
  <si>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</si>
  <si>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</si>
  <si>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</si>
  <si>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</si>
  <si>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</si>
  <si>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</si>
  <si>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</si>
  <si>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</si>
  <si>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</si>
  <si>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</si>
  <si>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</si>
  <si>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</si>
  <si>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</si>
  <si>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</si>
  <si>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</si>
  <si>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</si>
  <si>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</si>
  <si>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</si>
  <si>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</si>
  <si>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</si>
  <si>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</si>
  <si>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</si>
  <si>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</si>
  <si>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</si>
  <si>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</si>
  <si>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</si>
  <si>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</si>
  <si>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</si>
  <si>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</si>
  <si>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</si>
  <si>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</si>
  <si>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</si>
  <si>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</si>
  <si>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</si>
  <si>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</si>
  <si>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</si>
  <si>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</si>
  <si>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</si>
  <si>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</si>
  <si>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</si>
  <si>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</si>
  <si>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</si>
  <si>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</si>
  <si>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</si>
  <si>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</si>
  <si>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</si>
  <si>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</si>
  <si>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</si>
  <si>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</si>
  <si>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</si>
  <si>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</si>
  <si>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</si>
  <si>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</si>
  <si>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</si>
  <si>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</si>
  <si>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</si>
  <si>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</si>
  <si>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</si>
  <si>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</si>
  <si>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</si>
  <si>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</si>
  <si>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</si>
  <si>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</si>
  <si>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</si>
  <si>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</si>
  <si>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</si>
  <si>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</si>
  <si>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</si>
  <si>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</si>
  <si>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</si>
  <si>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</si>
  <si>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</si>
  <si>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</si>
  <si>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</si>
  <si>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</si>
  <si>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</si>
  <si>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</si>
  <si>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</si>
  <si>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</si>
  <si>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</si>
  <si>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</si>
  <si>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</si>
  <si>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</si>
  <si>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</si>
  <si>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</si>
  <si>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</si>
  <si>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</si>
  <si>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</si>
  <si>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</si>
  <si>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</si>
  <si>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</si>
  <si>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</si>
  <si>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</si>
  <si>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</si>
  <si>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</si>
  <si>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</si>
  <si>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</si>
  <si>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</si>
  <si>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</si>
  <si>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</si>
  <si>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</si>
  <si>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</si>
  <si>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</si>
  <si>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</si>
  <si>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</si>
  <si>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</si>
  <si>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</si>
  <si>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</si>
  <si>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</si>
  <si>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</si>
  <si>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</si>
  <si>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</si>
  <si>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</si>
  <si>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</si>
  <si>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</si>
  <si>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</si>
  <si>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</si>
  <si>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</si>
  <si>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</si>
  <si>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</si>
  <si>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</si>
  <si>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</si>
  <si>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</si>
  <si>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</si>
  <si>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</si>
  <si>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</si>
  <si>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</si>
  <si>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</si>
  <si>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</si>
  <si>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</si>
  <si>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</si>
  <si>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</si>
  <si>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</si>
  <si>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</si>
  <si>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</si>
  <si>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</si>
  <si>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</si>
  <si>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</si>
  <si>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</si>
  <si>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</si>
  <si>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</si>
  <si>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</si>
  <si>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</si>
  <si>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</si>
  <si>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</si>
  <si>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</si>
  <si>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</si>
  <si>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</si>
  <si>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</si>
  <si>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</si>
  <si>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</si>
  <si>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</si>
  <si>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</si>
  <si>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</si>
  <si>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</si>
  <si>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</si>
  <si>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</si>
  <si>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</si>
  <si>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</si>
  <si>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</si>
  <si>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</si>
  <si>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</si>
  <si>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</si>
  <si>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</si>
  <si>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</si>
  <si>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</si>
  <si>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</si>
  <si>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</si>
  <si>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</si>
  <si>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</si>
  <si>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</si>
  <si>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</si>
  <si>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</si>
  <si>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</si>
  <si>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</si>
  <si>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</si>
  <si>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</si>
  <si>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</si>
  <si>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</si>
  <si>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</si>
  <si>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</si>
  <si>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</si>
  <si>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</si>
  <si>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</si>
  <si>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</si>
  <si>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</si>
  <si>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</si>
  <si>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</si>
  <si>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</si>
  <si>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</si>
  <si>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</si>
  <si>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</si>
  <si>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</si>
  <si>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</si>
  <si>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</si>
  <si>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</si>
  <si>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</si>
  <si>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</si>
  <si>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</si>
  <si>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</si>
  <si>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</si>
  <si>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</si>
  <si>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</si>
  <si>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</si>
  <si>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</si>
  <si>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</si>
  <si>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</si>
  <si>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</si>
  <si>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</si>
  <si>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</si>
  <si>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</si>
  <si>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</si>
  <si>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</si>
  <si>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</si>
  <si>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</si>
  <si>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</si>
  <si>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</si>
  <si>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</si>
  <si>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</si>
  <si>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</si>
  <si>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</si>
  <si>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</si>
  <si>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</si>
  <si>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</si>
  <si>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</si>
  <si>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</si>
  <si>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</si>
  <si>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</si>
  <si>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</si>
  <si>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</si>
  <si>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</si>
  <si>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</si>
  <si>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</si>
  <si>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</si>
  <si>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</si>
  <si>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</si>
  <si>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</si>
  <si>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</si>
  <si>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</si>
  <si>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</si>
  <si>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</si>
  <si>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</si>
  <si>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</si>
  <si>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</si>
  <si>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</si>
  <si>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</si>
  <si>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</si>
  <si>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</si>
  <si>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</si>
  <si>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</si>
  <si>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</si>
  <si>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</si>
  <si>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</si>
  <si>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</si>
  <si>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</si>
  <si>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</si>
  <si>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</si>
  <si>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</si>
  <si>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</si>
  <si>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</si>
  <si>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</si>
  <si>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</si>
  <si>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</si>
  <si>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</si>
  <si>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</si>
  <si>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</si>
  <si>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</si>
  <si>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</si>
  <si>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</si>
  <si>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</si>
  <si>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</si>
  <si>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</si>
  <si>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</si>
  <si>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</si>
  <si>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</si>
  <si>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</si>
  <si>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</si>
  <si>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</si>
  <si>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</si>
  <si>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</si>
  <si>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</si>
  <si>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</si>
  <si>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</si>
  <si>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</si>
  <si>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</si>
  <si>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</si>
  <si>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</si>
  <si>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</si>
  <si>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</si>
  <si>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</si>
  <si>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</si>
  <si>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</si>
  <si>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</si>
  <si>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</si>
  <si>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</si>
  <si>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</si>
  <si>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</si>
  <si>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</si>
  <si>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</si>
  <si>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</si>
  <si>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</si>
  <si>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</si>
  <si>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</si>
  <si>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</si>
  <si>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</si>
  <si>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</si>
  <si>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</si>
  <si>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</si>
  <si>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</si>
  <si>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</si>
  <si>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</si>
  <si>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</si>
  <si>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</si>
  <si>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</si>
  <si>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</si>
  <si>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</si>
  <si>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</si>
  <si>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</si>
  <si>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</si>
  <si>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</si>
  <si>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</si>
  <si>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</si>
  <si>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</si>
  <si>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</si>
  <si>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</si>
  <si>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</si>
  <si>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</si>
  <si>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</si>
  <si>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</si>
  <si>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</si>
  <si>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</si>
  <si>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</si>
  <si>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</si>
  <si>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</si>
  <si>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</si>
  <si>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</si>
  <si>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</si>
  <si>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</si>
  <si>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</si>
  <si>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</si>
  <si>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</si>
  <si>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</si>
  <si>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</si>
  <si>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</si>
  <si>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</si>
  <si>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</si>
  <si>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</si>
  <si>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</si>
  <si>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</si>
  <si>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</si>
  <si>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</si>
  <si>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</si>
  <si>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</si>
  <si>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</si>
  <si>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</si>
  <si>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</si>
  <si>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</si>
  <si>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</si>
  <si>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</si>
  <si>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</si>
  <si>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</si>
  <si>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</si>
  <si>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</si>
  <si>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</si>
  <si>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</si>
  <si>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</si>
  <si>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</si>
  <si>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</si>
  <si>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</si>
  <si>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</si>
  <si>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</si>
  <si>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</si>
  <si>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</si>
  <si>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</si>
  <si>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</si>
  <si>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</si>
  <si>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</si>
  <si>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</si>
  <si>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</si>
  <si>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</si>
  <si>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</si>
  <si>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</si>
  <si>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</si>
  <si>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</si>
  <si>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</si>
  <si>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</si>
  <si>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</si>
  <si>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</si>
  <si>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</si>
  <si>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</si>
  <si>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Telef:</t>
  </si>
  <si>
    <t>Celul:</t>
  </si>
  <si>
    <t>CPF:</t>
  </si>
  <si>
    <t>CARTA DE INTENÇÃO DE INCENTIVO - INCENTIVO FISCAL À CULTURA</t>
  </si>
  <si>
    <t>TERMOS DA DECLARAÇÃO DE INTENÇÃO DE INCENTIVO</t>
  </si>
  <si>
    <t>Local e data</t>
  </si>
  <si>
    <t>SUPERINTENDÊNCIA DE FOMENTO, CAPACITAÇÃO E MUNICIPALIZAÇÃO DA CULTURA</t>
  </si>
  <si>
    <t>SECRETARIA DE ESTADO DE CULTURA E TURISMO DE MINAS GERAIS</t>
  </si>
  <si>
    <t>Endereço:</t>
  </si>
  <si>
    <t>Muicípio:</t>
  </si>
  <si>
    <t>Representante Legal:</t>
  </si>
  <si>
    <t>NOME DO PROJETO:</t>
  </si>
  <si>
    <t>E-mail:</t>
  </si>
  <si>
    <r>
      <rPr>
        <b/>
        <sz val="12"/>
        <rFont val="Calibri"/>
        <family val="2"/>
        <scheme val="minor"/>
      </rPr>
      <t>DECLARAÇÃO:</t>
    </r>
    <r>
      <rPr>
        <sz val="12"/>
        <rFont val="Calibri"/>
        <family val="2"/>
        <scheme val="minor"/>
      </rPr>
      <t xml:space="preserve"> Declaro a intenção de incentivar o projeto em tela e estar ciente das condições estabelecidas na Lei Estadual nº 24.462/2023 do Incentivo Fiscal à Cultura de Minas Gerais, em especial os artigos 118 a 132 do capitulo VII - Do Incentivo Fiscal à Cultura bem como as penalidades estabelecidas na seção III do capítulo VIII nos termos do Decreto Estadual nº 48.819/2024. Caso o pedido de Prorrogação de Autorização de Captação for deferida, o empreendedor cultural apresentará posteriormente o Anexo da DI correspondente ao projeto cultural para formalização do incentivo.</t>
    </r>
    <r>
      <rPr>
        <sz val="11"/>
        <rFont val="Calibri"/>
        <family val="1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</si>
</sst>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\-000"/>
    <numFmt numFmtId="166" formatCode="[&lt;=9999999]####\-####;\(##\)\ ####\-####"/>
    <numFmt numFmtId="167" formatCode="[&lt;=9999999]#####\-####;\(##\)\ #####\-####"/>
    <numFmt numFmtId="168" formatCode="[&lt;=9999999]###\-####;\(###\)\ ###\-####"/>
    <numFmt numFmtId="169" formatCode="000000000\-00"/>
    <numFmt numFmtId="170" formatCode="&quot;&quot;00&quot;.&quot;000&quot;.&quot;000&quot;/&quot;0000\-00"/>
    <numFmt numFmtId="171" formatCode="000&quot;.&quot;000000&quot;.&quot;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Calibri"/>
      <family val="1"/>
      <scheme val="minor"/>
    </font>
    <font>
      <b/>
      <sz val="13"/>
      <name val="Calibri"/>
      <family val="1"/>
      <scheme val="minor"/>
    </font>
    <font>
      <b/>
      <sz val="14"/>
      <name val="Calibri"/>
      <family val="1"/>
      <scheme val="minor"/>
    </font>
    <font>
      <b/>
      <sz val="12"/>
      <name val="Calibri"/>
      <family val="1"/>
      <scheme val="minor"/>
    </font>
    <font>
      <sz val="12"/>
      <name val="Calibri"/>
      <family val="1"/>
      <scheme val="minor"/>
    </font>
    <font>
      <sz val="11"/>
      <name val="Calibri"/>
      <family val="1"/>
      <scheme val="minor"/>
    </font>
    <font>
      <b/>
      <sz val="11"/>
      <name val="Calibri"/>
      <family val="1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/>
    <xf numFmtId="0" fontId="8" fillId="2" borderId="0" xfId="3" applyFont="1" applyFill="1"/>
    <xf numFmtId="0" fontId="8" fillId="2" borderId="0" xfId="3" applyFont="1" applyFill="1" applyAlignment="1">
      <alignment horizontal="left"/>
    </xf>
    <xf numFmtId="43" fontId="8" fillId="2" borderId="0" xfId="5" applyFont="1" applyFill="1" applyBorder="1" applyProtection="1"/>
    <xf numFmtId="9" fontId="8" fillId="2" borderId="0" xfId="3" applyNumberFormat="1" applyFont="1" applyFill="1"/>
    <xf numFmtId="0" fontId="9" fillId="2" borderId="0" xfId="3" applyFont="1" applyFill="1" applyAlignment="1">
      <alignment horizontal="center"/>
    </xf>
    <xf numFmtId="0" fontId="9" fillId="2" borderId="0" xfId="3" applyFont="1" applyFill="1"/>
    <xf numFmtId="164" fontId="8" fillId="2" borderId="0" xfId="3" applyNumberFormat="1" applyFont="1" applyFill="1"/>
    <xf numFmtId="0" fontId="9" fillId="2" borderId="0" xfId="3" applyFont="1" applyFill="1" applyAlignment="1">
      <alignment horizontal="left"/>
    </xf>
    <xf numFmtId="164" fontId="8" fillId="2" borderId="0" xfId="3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6" fillId="2" borderId="0" xfId="2" applyFont="1" applyFill="1" applyBorder="1" applyAlignment="1"/>
    <xf numFmtId="0" fontId="7" fillId="2" borderId="0" xfId="0" applyFont="1" applyFill="1"/>
    <xf numFmtId="0" fontId="8" fillId="2" borderId="0" xfId="0" applyFont="1" applyFill="1"/>
    <xf numFmtId="168" fontId="8" fillId="2" borderId="0" xfId="0" applyNumberFormat="1" applyFont="1" applyFill="1" applyAlignment="1">
      <alignment horizontal="left"/>
    </xf>
    <xf numFmtId="168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7" fillId="2" borderId="2" xfId="0" applyFont="1" applyFill="1" applyBorder="1"/>
    <xf numFmtId="0" fontId="6" fillId="2" borderId="0" xfId="0" applyFont="1" applyFill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2" applyFont="1" applyFill="1" applyBorder="1" applyAlignment="1"/>
    <xf numFmtId="0" fontId="10" fillId="2" borderId="0" xfId="0" applyFont="1" applyFill="1"/>
    <xf numFmtId="0" fontId="11" fillId="2" borderId="0" xfId="0" applyFont="1" applyFill="1"/>
    <xf numFmtId="164" fontId="8" fillId="2" borderId="3" xfId="4" applyFont="1" applyFill="1" applyBorder="1" applyProtection="1">
      <protection locked="0"/>
    </xf>
    <xf numFmtId="0" fontId="8" fillId="2" borderId="3" xfId="3" applyFont="1" applyFill="1" applyBorder="1" applyProtection="1">
      <protection locked="0"/>
    </xf>
    <xf numFmtId="49" fontId="3" fillId="2" borderId="0" xfId="0" applyNumberFormat="1" applyFont="1" applyFill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/>
    </xf>
    <xf numFmtId="164" fontId="8" fillId="2" borderId="0" xfId="4" applyFont="1" applyFill="1" applyBorder="1" applyAlignment="1" applyProtection="1">
      <alignment horizontal="center"/>
    </xf>
    <xf numFmtId="0" fontId="8" fillId="2" borderId="0" xfId="0" applyFont="1" applyFill="1" applyAlignment="1">
      <alignment horizontal="center"/>
    </xf>
    <xf numFmtId="9" fontId="8" fillId="2" borderId="0" xfId="1" applyFont="1" applyFill="1" applyBorder="1" applyAlignment="1" applyProtection="1">
      <alignment horizontal="center"/>
    </xf>
    <xf numFmtId="49" fontId="13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3" applyFont="1" applyFill="1" applyAlignment="1">
      <alignment horizontal="left"/>
    </xf>
    <xf numFmtId="0" fontId="9" fillId="2" borderId="0" xfId="3" applyFont="1" applyFill="1" applyAlignment="1">
      <alignment horizontal="left"/>
    </xf>
    <xf numFmtId="164" fontId="8" fillId="2" borderId="0" xfId="3" applyNumberFormat="1" applyFont="1" applyFill="1" applyAlignment="1">
      <alignment horizontal="center"/>
    </xf>
    <xf numFmtId="164" fontId="8" fillId="2" borderId="0" xfId="3" applyNumberFormat="1" applyFont="1" applyFill="1" applyAlignment="1">
      <alignment horizontal="left"/>
    </xf>
    <xf numFmtId="0" fontId="8" fillId="2" borderId="0" xfId="0" applyFont="1" applyFill="1" applyAlignment="1" applyProtection="1">
      <alignment horizontal="center" shrinkToFit="1"/>
      <protection locked="0"/>
    </xf>
    <xf numFmtId="168" fontId="8" fillId="2" borderId="3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167" fontId="8" fillId="2" borderId="0" xfId="0" applyNumberFormat="1" applyFont="1" applyFill="1" applyAlignment="1" applyProtection="1">
      <alignment horizontal="center" shrinkToFit="1"/>
      <protection locked="0"/>
    </xf>
    <xf numFmtId="166" fontId="8" fillId="2" borderId="0" xfId="0" applyNumberFormat="1" applyFont="1" applyFill="1" applyAlignment="1" applyProtection="1">
      <alignment horizontal="center" shrinkToFit="1"/>
      <protection locked="0"/>
    </xf>
    <xf numFmtId="0" fontId="12" fillId="2" borderId="0" xfId="6" applyFill="1" applyBorder="1" applyAlignment="1" applyProtection="1">
      <alignment horizontal="center" shrinkToFit="1"/>
      <protection locked="0"/>
    </xf>
    <xf numFmtId="169" fontId="8" fillId="2" borderId="0" xfId="0" applyNumberFormat="1" applyFont="1" applyFill="1" applyAlignment="1" applyProtection="1">
      <alignment horizontal="center" shrinkToFit="1"/>
      <protection locked="0"/>
    </xf>
    <xf numFmtId="165" fontId="8" fillId="2" borderId="0" xfId="0" applyNumberFormat="1" applyFont="1" applyFill="1" applyAlignment="1" applyProtection="1">
      <alignment horizontal="center" shrinkToFit="1"/>
      <protection locked="0"/>
    </xf>
    <xf numFmtId="170" fontId="8" fillId="2" borderId="0" xfId="0" applyNumberFormat="1" applyFont="1" applyFill="1" applyAlignment="1" applyProtection="1">
      <alignment horizontal="center" shrinkToFit="1"/>
      <protection locked="0"/>
    </xf>
    <xf numFmtId="171" fontId="8" fillId="2" borderId="0" xfId="0" applyNumberFormat="1" applyFont="1" applyFill="1" applyAlignment="1" applyProtection="1">
      <alignment horizontal="center" shrinkToFit="1"/>
      <protection locked="0"/>
    </xf>
  </cellXfs>
  <cellStyles count="7">
    <cellStyle name="Hiperlink" xfId="6" builtinId="8"/>
    <cellStyle name="Moeda 2" xfId="4"/>
    <cellStyle name="Normal" xfId="0" builtinId="0"/>
    <cellStyle name="Normal 2" xfId="3"/>
    <cellStyle name="Porcentagem" xfId="1" builtinId="5"/>
    <cellStyle name="Título 1" xfId="2" builtinId="16"/>
    <cellStyle name="Vírgula 2" xfId="5"/>
  </cellStyles>
  <dxfs count="14"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246530</xdr:colOff>
      <xdr:row>0</xdr:row>
      <xdr:rowOff>0</xdr:rowOff>
    </xdr:from>
    <xdr:to>
      <xdr:col>2</xdr:col>
      <xdr:colOff>818030</xdr:colOff>
      <xdr:row>2</xdr:row>
      <xdr:rowOff>159124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80" y="0"/>
          <a:ext cx="571500" cy="540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na/Downloads/Modelo%20Declara&#231;&#227;o%20de%20Incen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ção de Incentivo"/>
    </sheetNames>
    <sheetDataSet>
      <sheetData sheetId="0">
        <row r="7">
          <cell r="D7" t="str">
            <v>&lt;Nome do Incentivador&gt;</v>
          </cell>
        </row>
        <row r="8">
          <cell r="D8" t="str">
            <v>&lt;Endereço Completo&gt;</v>
          </cell>
        </row>
        <row r="9">
          <cell r="D9" t="str">
            <v>&lt;Município&gt;</v>
          </cell>
        </row>
        <row r="14">
          <cell r="D14">
            <v>9999999999</v>
          </cell>
        </row>
        <row r="15">
          <cell r="D15">
            <v>99999999999</v>
          </cell>
          <cell r="K15" t="str">
            <v>Celul.</v>
          </cell>
        </row>
        <row r="23">
          <cell r="C23" t="str">
            <v>&lt;Nome do Projeto&gt;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53"/>
  <sheetViews>
    <sheetView tabSelected="1" topLeftCell="B19" zoomScale="80" zoomScaleNormal="80" workbookViewId="0">
      <selection activeCell="BE54" sqref="BE54"/>
    </sheetView>
  </sheetViews>
  <sheetFormatPr defaultColWidth="7.140625" defaultRowHeight="15" zeroHeight="1" x14ac:dyDescent="0.25"/>
  <cols>
    <col min="1" max="1" width="3.28515625" style="1" hidden="1" customWidth="1"/>
    <col min="2" max="2" width="3.28515625" style="1" customWidth="1"/>
    <col min="3" max="3" width="19.42578125" style="1" customWidth="1"/>
    <col min="4" max="4" width="1.28515625" style="1" customWidth="1"/>
    <col min="5" max="5" width="8.28515625" style="1" customWidth="1"/>
    <col min="6" max="6" width="1.28515625" style="1" customWidth="1"/>
    <col min="7" max="7" width="22.7109375" style="1" customWidth="1"/>
    <col min="8" max="9" width="3.28515625" style="1" customWidth="1"/>
    <col min="10" max="10" width="40.7109375" style="1" customWidth="1"/>
    <col min="11" max="11" width="10.28515625" style="1" customWidth="1"/>
    <col min="12" max="12" width="11.140625" style="1" customWidth="1"/>
    <col min="13" max="13" width="12.7109375" style="1" customWidth="1"/>
    <col min="14" max="14" width="1.28515625" style="1" customWidth="1"/>
    <col min="15" max="15" width="12.7109375" style="1" customWidth="1"/>
    <col min="16" max="16" width="1.28515625" style="1" customWidth="1"/>
    <col min="17" max="17" width="20.7109375" style="1" customWidth="1"/>
    <col min="18" max="19" width="3.28515625" customWidth="1"/>
    <col min="20" max="56" width="0" hidden="1" customWidth="1"/>
  </cols>
  <sheetData>
    <row r="1" spans="1:29" ht="17.25" x14ac:dyDescent="0.25">
      <c r="A1" s="11"/>
      <c r="B1" s="11"/>
      <c r="C1" s="12"/>
      <c r="D1" s="12"/>
      <c r="E1" s="12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AC1" t="s">
        <v>12</v>
      </c>
    </row>
    <row r="2" spans="1:29" x14ac:dyDescent="0.25">
      <c r="A2" s="11"/>
      <c r="B2" s="11"/>
      <c r="C2" s="14"/>
      <c r="D2" s="14"/>
      <c r="E2" s="14" t="s">
        <v>893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3"/>
      <c r="S2" s="13"/>
      <c r="AC2" t="s">
        <v>1</v>
      </c>
    </row>
    <row r="3" spans="1:29" x14ac:dyDescent="0.25">
      <c r="A3" s="11"/>
      <c r="B3" s="11"/>
      <c r="C3" s="14"/>
      <c r="D3" s="14"/>
      <c r="E3" s="14" t="s">
        <v>892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3"/>
      <c r="S3" s="13"/>
      <c r="AC3" t="s">
        <v>2</v>
      </c>
    </row>
    <row r="4" spans="1:29" ht="39.950000000000003" customHeight="1" x14ac:dyDescent="0.25">
      <c r="A4" s="58" t="s">
        <v>889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13"/>
      <c r="S4" s="13"/>
      <c r="AC4" t="s">
        <v>3</v>
      </c>
    </row>
    <row r="5" spans="1:29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13"/>
      <c r="AC5" t="s">
        <v>4</v>
      </c>
    </row>
    <row r="6" spans="1:29" ht="15.75" x14ac:dyDescent="0.25">
      <c r="A6" s="11"/>
      <c r="B6" s="11"/>
      <c r="C6" s="28" t="s">
        <v>5</v>
      </c>
      <c r="D6" s="28"/>
      <c r="E6" s="29"/>
      <c r="F6" s="29"/>
      <c r="G6" s="29"/>
      <c r="H6" s="29"/>
      <c r="I6" s="29"/>
      <c r="J6" s="29"/>
      <c r="K6" s="30" t="s">
        <v>6</v>
      </c>
      <c r="L6" s="30"/>
      <c r="M6" s="30"/>
      <c r="N6" s="30"/>
      <c r="O6" s="30"/>
      <c r="P6" s="30"/>
      <c r="Q6" s="30"/>
      <c r="R6" s="13"/>
      <c r="S6" s="13"/>
      <c r="AC6" t="s">
        <v>7</v>
      </c>
    </row>
    <row r="7" spans="1:29" x14ac:dyDescent="0.25">
      <c r="A7" s="11"/>
      <c r="B7" s="11"/>
      <c r="C7" s="17" t="s">
        <v>8</v>
      </c>
      <c r="D7" s="55"/>
      <c r="E7" s="55"/>
      <c r="F7" s="55"/>
      <c r="G7" s="55"/>
      <c r="H7" s="55"/>
      <c r="I7" s="55"/>
      <c r="J7" s="17"/>
      <c r="K7" s="17" t="s">
        <v>8</v>
      </c>
      <c r="L7" s="17"/>
      <c r="M7" s="55"/>
      <c r="N7" s="55"/>
      <c r="O7" s="55"/>
      <c r="P7" s="55"/>
      <c r="Q7" s="55"/>
      <c r="R7" s="13"/>
      <c r="S7" s="13"/>
      <c r="AC7" t="s">
        <v>9</v>
      </c>
    </row>
    <row r="8" spans="1:29" x14ac:dyDescent="0.25">
      <c r="A8" s="11"/>
      <c r="B8" s="11"/>
      <c r="C8" s="17" t="s">
        <v>894</v>
      </c>
      <c r="D8" s="55"/>
      <c r="E8" s="55"/>
      <c r="F8" s="55"/>
      <c r="G8" s="55"/>
      <c r="H8" s="55"/>
      <c r="I8" s="55"/>
      <c r="J8" s="17"/>
      <c r="K8" s="17" t="s">
        <v>895</v>
      </c>
      <c r="L8" s="17"/>
      <c r="M8" s="55"/>
      <c r="N8" s="55"/>
      <c r="O8" s="55"/>
      <c r="P8" s="55"/>
      <c r="Q8" s="55"/>
      <c r="R8" s="13"/>
      <c r="S8" s="13"/>
      <c r="AC8" t="s">
        <v>10</v>
      </c>
    </row>
    <row r="9" spans="1:29" x14ac:dyDescent="0.25">
      <c r="A9" s="11"/>
      <c r="B9" s="11"/>
      <c r="C9" s="17" t="s">
        <v>895</v>
      </c>
      <c r="D9" s="55"/>
      <c r="E9" s="55"/>
      <c r="F9" s="55"/>
      <c r="G9" s="55"/>
      <c r="H9" s="55"/>
      <c r="I9" s="55"/>
      <c r="J9" s="17"/>
      <c r="K9" s="17" t="s">
        <v>11</v>
      </c>
      <c r="L9" s="17"/>
      <c r="M9" s="55"/>
      <c r="N9" s="55"/>
      <c r="O9" s="55"/>
      <c r="P9" s="55"/>
      <c r="Q9" s="55"/>
      <c r="R9" s="13"/>
      <c r="S9" s="13"/>
      <c r="AC9" t="s">
        <v>13</v>
      </c>
    </row>
    <row r="10" spans="1:29" x14ac:dyDescent="0.25">
      <c r="A10" s="11"/>
      <c r="B10" s="11"/>
      <c r="C10" s="17" t="s">
        <v>14</v>
      </c>
      <c r="D10" s="63"/>
      <c r="E10" s="63"/>
      <c r="F10" s="63"/>
      <c r="G10" s="63"/>
      <c r="H10" s="63"/>
      <c r="I10" s="63"/>
      <c r="J10" s="17"/>
      <c r="K10" s="17" t="s">
        <v>14</v>
      </c>
      <c r="L10" s="17"/>
      <c r="M10" s="63"/>
      <c r="N10" s="63"/>
      <c r="O10" s="63"/>
      <c r="P10" s="63"/>
      <c r="Q10" s="63"/>
      <c r="R10" s="13"/>
      <c r="S10" s="13"/>
      <c r="AC10" t="s">
        <v>15</v>
      </c>
    </row>
    <row r="11" spans="1:29" x14ac:dyDescent="0.25">
      <c r="A11" s="11"/>
      <c r="B11" s="11"/>
      <c r="C11" s="17" t="s">
        <v>16</v>
      </c>
      <c r="D11" s="64"/>
      <c r="E11" s="64"/>
      <c r="F11" s="64"/>
      <c r="G11" s="64"/>
      <c r="H11" s="64"/>
      <c r="I11" s="64"/>
      <c r="J11" s="17"/>
      <c r="K11" s="17" t="s">
        <v>16</v>
      </c>
      <c r="L11" s="17"/>
      <c r="M11" s="64"/>
      <c r="N11" s="64"/>
      <c r="O11" s="64"/>
      <c r="P11" s="64"/>
      <c r="Q11" s="64"/>
      <c r="R11" s="13"/>
      <c r="S11" s="13"/>
      <c r="AC11" t="s">
        <v>17</v>
      </c>
    </row>
    <row r="12" spans="1:29" x14ac:dyDescent="0.25">
      <c r="A12" s="11"/>
      <c r="B12" s="11"/>
      <c r="C12" s="17" t="s">
        <v>18</v>
      </c>
      <c r="D12" s="65"/>
      <c r="E12" s="65"/>
      <c r="F12" s="65"/>
      <c r="G12" s="65"/>
      <c r="H12" s="65"/>
      <c r="I12" s="65"/>
      <c r="J12" s="17"/>
      <c r="K12" s="17" t="s">
        <v>896</v>
      </c>
      <c r="L12" s="17"/>
      <c r="M12" s="55"/>
      <c r="N12" s="55"/>
      <c r="O12" s="55"/>
      <c r="P12" s="55"/>
      <c r="Q12" s="55"/>
      <c r="R12" s="13"/>
      <c r="S12" s="13"/>
      <c r="AC12" t="s">
        <v>19</v>
      </c>
    </row>
    <row r="13" spans="1:29" x14ac:dyDescent="0.25">
      <c r="A13" s="11"/>
      <c r="B13" s="11"/>
      <c r="C13" s="17" t="s">
        <v>898</v>
      </c>
      <c r="D13" s="61"/>
      <c r="E13" s="55"/>
      <c r="F13" s="55"/>
      <c r="G13" s="55"/>
      <c r="H13" s="55"/>
      <c r="I13" s="55"/>
      <c r="J13" s="17"/>
      <c r="K13" s="17" t="s">
        <v>888</v>
      </c>
      <c r="L13" s="17"/>
      <c r="M13" s="62"/>
      <c r="N13" s="62"/>
      <c r="O13" s="62"/>
      <c r="P13" s="62"/>
      <c r="Q13" s="62"/>
      <c r="R13" s="13"/>
      <c r="S13" s="13"/>
      <c r="AC13" t="s">
        <v>20</v>
      </c>
    </row>
    <row r="14" spans="1:29" x14ac:dyDescent="0.25">
      <c r="A14" s="11"/>
      <c r="B14" s="11"/>
      <c r="C14" s="17" t="s">
        <v>21</v>
      </c>
      <c r="D14" s="60"/>
      <c r="E14" s="60"/>
      <c r="F14" s="60"/>
      <c r="G14" s="60"/>
      <c r="H14" s="60"/>
      <c r="I14" s="60"/>
      <c r="J14" s="17"/>
      <c r="K14" s="17" t="s">
        <v>898</v>
      </c>
      <c r="L14" s="17"/>
      <c r="M14" s="61"/>
      <c r="N14" s="55"/>
      <c r="O14" s="55"/>
      <c r="P14" s="55"/>
      <c r="Q14" s="55"/>
      <c r="R14" s="13"/>
      <c r="S14" s="13"/>
      <c r="AC14" t="s">
        <v>22</v>
      </c>
    </row>
    <row r="15" spans="1:29" x14ac:dyDescent="0.25">
      <c r="A15" s="11"/>
      <c r="B15" s="11"/>
      <c r="C15" s="17" t="s">
        <v>23</v>
      </c>
      <c r="D15" s="59"/>
      <c r="E15" s="59"/>
      <c r="F15" s="59"/>
      <c r="G15" s="59"/>
      <c r="H15" s="59"/>
      <c r="I15" s="59"/>
      <c r="J15" s="17"/>
      <c r="K15" s="17" t="s">
        <v>886</v>
      </c>
      <c r="L15" s="17"/>
      <c r="M15" s="60"/>
      <c r="N15" s="60"/>
      <c r="O15" s="60"/>
      <c r="P15" s="60"/>
      <c r="Q15" s="60"/>
      <c r="R15" s="13"/>
      <c r="S15" s="13"/>
      <c r="AC15" t="s">
        <v>24</v>
      </c>
    </row>
    <row r="16" spans="1:29" x14ac:dyDescent="0.25">
      <c r="A16" s="11"/>
      <c r="B16" s="11"/>
      <c r="C16" s="17" t="s">
        <v>896</v>
      </c>
      <c r="D16" s="55"/>
      <c r="E16" s="55"/>
      <c r="F16" s="55"/>
      <c r="G16" s="55"/>
      <c r="H16" s="55"/>
      <c r="I16" s="55"/>
      <c r="J16" s="17"/>
      <c r="K16" s="17" t="s">
        <v>887</v>
      </c>
      <c r="L16" s="17"/>
      <c r="M16" s="59"/>
      <c r="N16" s="59"/>
      <c r="O16" s="59"/>
      <c r="P16" s="59"/>
      <c r="Q16" s="59"/>
      <c r="R16" s="13"/>
      <c r="S16" s="13"/>
      <c r="AC16" t="s">
        <v>25</v>
      </c>
    </row>
    <row r="17" spans="1:29" x14ac:dyDescent="0.25">
      <c r="A17" s="11"/>
      <c r="B17" s="11"/>
      <c r="C17" s="18"/>
      <c r="D17" s="18"/>
      <c r="E17" s="18"/>
      <c r="F17" s="18"/>
      <c r="G17" s="18"/>
      <c r="H17" s="18"/>
      <c r="I17" s="17"/>
      <c r="J17" s="17"/>
      <c r="K17" s="18"/>
      <c r="L17" s="18"/>
      <c r="M17" s="18"/>
      <c r="N17" s="17"/>
      <c r="O17" s="17"/>
      <c r="P17" s="17"/>
      <c r="Q17" s="17"/>
      <c r="R17" s="13"/>
      <c r="S17" s="13"/>
      <c r="AC17" t="s">
        <v>26</v>
      </c>
    </row>
    <row r="18" spans="1:29" x14ac:dyDescent="0.25">
      <c r="A18" s="11"/>
      <c r="B18" s="11"/>
      <c r="C18" s="17" t="s">
        <v>27</v>
      </c>
      <c r="D18" s="17"/>
      <c r="E18" s="17"/>
      <c r="F18" s="17"/>
      <c r="G18" s="56"/>
      <c r="H18" s="56"/>
      <c r="I18" s="56"/>
      <c r="J18" s="56"/>
      <c r="K18" s="19"/>
      <c r="L18" s="19"/>
      <c r="M18" s="18"/>
      <c r="N18" s="17"/>
      <c r="O18" s="17"/>
      <c r="P18" s="17"/>
      <c r="Q18" s="17"/>
      <c r="R18" s="13"/>
      <c r="S18" s="13"/>
      <c r="AC18" t="s">
        <v>28</v>
      </c>
    </row>
    <row r="19" spans="1:29" x14ac:dyDescent="0.25">
      <c r="A19" s="11"/>
      <c r="B19" s="11"/>
      <c r="C19" s="17" t="s">
        <v>29</v>
      </c>
      <c r="D19" s="17"/>
      <c r="E19" s="17"/>
      <c r="F19" s="17"/>
      <c r="G19" s="57"/>
      <c r="H19" s="57"/>
      <c r="I19" s="57"/>
      <c r="J19" s="57"/>
      <c r="K19" s="17"/>
      <c r="L19" s="17"/>
      <c r="M19" s="17"/>
      <c r="N19" s="20"/>
      <c r="O19" s="20"/>
      <c r="P19" s="20"/>
      <c r="Q19" s="17"/>
      <c r="R19" s="13"/>
      <c r="S19" s="13"/>
      <c r="AC19" t="s">
        <v>30</v>
      </c>
    </row>
    <row r="20" spans="1:29" x14ac:dyDescent="0.25">
      <c r="A20" s="11"/>
      <c r="B20" s="11"/>
      <c r="C20" s="17" t="s">
        <v>31</v>
      </c>
      <c r="D20" s="17"/>
      <c r="E20" s="17"/>
      <c r="F20" s="17"/>
      <c r="G20" s="57"/>
      <c r="H20" s="57"/>
      <c r="I20" s="57"/>
      <c r="J20" s="57"/>
      <c r="K20" s="17"/>
      <c r="L20" s="17"/>
      <c r="M20" s="17"/>
      <c r="N20" s="20"/>
      <c r="O20" s="20"/>
      <c r="P20" s="20"/>
      <c r="Q20" s="17"/>
      <c r="R20" s="13"/>
      <c r="S20" s="13"/>
      <c r="AC20" t="s">
        <v>32</v>
      </c>
    </row>
    <row r="21" spans="1:29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AC21" t="s">
        <v>33</v>
      </c>
    </row>
    <row r="22" spans="1:29" ht="15.75" x14ac:dyDescent="0.25">
      <c r="A22" s="11"/>
      <c r="B22" s="11"/>
      <c r="C22" s="15" t="s">
        <v>897</v>
      </c>
      <c r="D22" s="15"/>
      <c r="E22" s="35"/>
      <c r="F22" s="35"/>
      <c r="G22" s="35"/>
      <c r="H22" s="35"/>
      <c r="I22" s="35"/>
      <c r="J22" s="35"/>
      <c r="K22" s="16"/>
      <c r="L22" s="35" t="s">
        <v>34</v>
      </c>
      <c r="M22" s="35"/>
      <c r="N22" s="35"/>
      <c r="O22" s="35"/>
      <c r="P22" s="35"/>
      <c r="Q22" s="35"/>
      <c r="R22" s="13"/>
      <c r="S22" s="13"/>
      <c r="AC22" t="s">
        <v>35</v>
      </c>
    </row>
    <row r="23" spans="1:29" x14ac:dyDescent="0.25">
      <c r="A23" s="11"/>
      <c r="B23" s="11"/>
      <c r="C23" s="48"/>
      <c r="D23" s="48"/>
      <c r="E23" s="48"/>
      <c r="F23" s="48"/>
      <c r="G23" s="48"/>
      <c r="H23" s="48"/>
      <c r="I23" s="48"/>
      <c r="J23" s="48"/>
      <c r="K23" s="49"/>
      <c r="L23" s="50"/>
      <c r="M23" s="50"/>
      <c r="N23" s="50"/>
      <c r="O23" s="50"/>
      <c r="P23" s="50"/>
      <c r="Q23" s="50"/>
      <c r="R23" s="13"/>
      <c r="S23" s="13"/>
      <c r="AC23" t="s">
        <v>36</v>
      </c>
    </row>
    <row r="24" spans="1:29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3"/>
      <c r="S24" s="13"/>
      <c r="AC24" t="s">
        <v>37</v>
      </c>
    </row>
    <row r="25" spans="1:29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3"/>
      <c r="S25" s="13"/>
      <c r="AC25" t="s">
        <v>38</v>
      </c>
    </row>
    <row r="26" spans="1:29" ht="3" customHeight="1" x14ac:dyDescent="0.25">
      <c r="A26" s="11"/>
      <c r="B26" s="1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3"/>
      <c r="S26" s="13"/>
      <c r="AC26" t="s">
        <v>39</v>
      </c>
    </row>
    <row r="27" spans="1:29" ht="3" customHeight="1" x14ac:dyDescent="0.25">
      <c r="A27" s="11"/>
      <c r="B27" s="1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3"/>
      <c r="S27" s="13"/>
      <c r="AC27" t="s">
        <v>40</v>
      </c>
    </row>
    <row r="28" spans="1:29" ht="3" customHeight="1" x14ac:dyDescent="0.25">
      <c r="A28" s="11"/>
      <c r="B28" s="1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3"/>
      <c r="S28" s="13"/>
      <c r="AC28" t="s">
        <v>41</v>
      </c>
    </row>
    <row r="29" spans="1:29" ht="3" customHeight="1" x14ac:dyDescent="0.25">
      <c r="A29" s="11"/>
      <c r="B29" s="1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13"/>
      <c r="S29" s="13"/>
      <c r="AC29" t="s">
        <v>42</v>
      </c>
    </row>
    <row r="30" spans="1:29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3"/>
      <c r="S30" s="13"/>
      <c r="AC30" t="s">
        <v>43</v>
      </c>
    </row>
    <row r="31" spans="1:29" ht="15.75" x14ac:dyDescent="0.25">
      <c r="A31" s="11"/>
      <c r="B31" s="11"/>
      <c r="C31" s="22" t="s">
        <v>44</v>
      </c>
      <c r="D31" s="22"/>
      <c r="E31" s="22"/>
      <c r="F31" s="22"/>
      <c r="G31" s="2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3"/>
      <c r="S31" s="13"/>
      <c r="AC31" t="s">
        <v>45</v>
      </c>
    </row>
    <row r="32" spans="1:29" x14ac:dyDescent="0.25">
      <c r="A32" s="11"/>
      <c r="B32" s="11"/>
      <c r="C32" s="2"/>
      <c r="D32" s="2"/>
      <c r="E32" s="2"/>
      <c r="F32" s="2"/>
      <c r="G32" s="2"/>
      <c r="H32" s="2"/>
      <c r="I32" s="2"/>
      <c r="J32" s="2"/>
      <c r="K32" s="2"/>
      <c r="L32" s="17"/>
      <c r="M32" s="17"/>
      <c r="N32" s="17"/>
      <c r="O32" s="17"/>
      <c r="P32" s="17"/>
      <c r="Q32" s="17"/>
      <c r="R32" s="13"/>
      <c r="S32" s="13"/>
      <c r="V32" t="s">
        <v>46</v>
      </c>
      <c r="AC32" t="s">
        <v>47</v>
      </c>
    </row>
    <row r="33" spans="1:29" x14ac:dyDescent="0.25">
      <c r="A33" s="11"/>
      <c r="B33" s="11"/>
      <c r="C33" s="51" t="s">
        <v>48</v>
      </c>
      <c r="D33" s="51"/>
      <c r="E33" s="51"/>
      <c r="F33" s="51"/>
      <c r="G33" s="51"/>
      <c r="H33" s="3"/>
      <c r="I33" s="2"/>
      <c r="J33" s="31"/>
      <c r="K33" s="2"/>
      <c r="L33" s="17"/>
      <c r="M33" s="17"/>
      <c r="N33" s="17"/>
      <c r="O33" s="17"/>
      <c r="P33" s="17"/>
      <c r="Q33" s="17"/>
      <c r="R33" s="13"/>
      <c r="S33" s="13"/>
      <c r="V33" t="s">
        <v>49</v>
      </c>
      <c r="W33" t="s">
        <v>50</v>
      </c>
      <c r="X33" t="s">
        <v>51</v>
      </c>
      <c r="AC33" t="s">
        <v>52</v>
      </c>
    </row>
    <row r="34" spans="1:29" x14ac:dyDescent="0.25">
      <c r="A34" s="11"/>
      <c r="B34" s="11"/>
      <c r="C34" s="51" t="s">
        <v>53</v>
      </c>
      <c r="D34" s="51"/>
      <c r="E34" s="51"/>
      <c r="F34" s="51"/>
      <c r="G34" s="51"/>
      <c r="H34" s="3"/>
      <c r="I34" s="4"/>
      <c r="J34" s="32"/>
      <c r="K34" s="5"/>
      <c r="L34" s="17"/>
      <c r="M34" s="17"/>
      <c r="N34" s="17"/>
      <c r="O34" s="17"/>
      <c r="P34" s="17"/>
      <c r="Q34" s="17"/>
      <c r="R34" s="13"/>
      <c r="S34" s="13"/>
      <c r="T34">
        <f>IF(J34=V33,2,3)</f>
        <v>3</v>
      </c>
      <c r="U34" t="s">
        <v>54</v>
      </c>
      <c r="V34">
        <v>0.01</v>
      </c>
      <c r="W34">
        <v>0.05</v>
      </c>
      <c r="X34">
        <v>0.1</v>
      </c>
      <c r="AC34" t="s">
        <v>55</v>
      </c>
    </row>
    <row r="35" spans="1:29" x14ac:dyDescent="0.25">
      <c r="A35" s="11"/>
      <c r="B35" s="11"/>
      <c r="C35" s="3" t="s">
        <v>56</v>
      </c>
      <c r="D35" s="3"/>
      <c r="E35" s="3"/>
      <c r="F35" s="3"/>
      <c r="G35" s="3"/>
      <c r="H35" s="3"/>
      <c r="I35" s="2"/>
      <c r="J35" s="32"/>
      <c r="K35" s="5"/>
      <c r="L35" s="17"/>
      <c r="M35" s="17"/>
      <c r="N35" s="17"/>
      <c r="O35" s="17"/>
      <c r="P35" s="17"/>
      <c r="Q35" s="17"/>
      <c r="R35" s="13"/>
      <c r="S35" s="13"/>
      <c r="U35" t="s">
        <v>57</v>
      </c>
      <c r="V35">
        <v>0.03</v>
      </c>
      <c r="W35">
        <v>0.15</v>
      </c>
      <c r="X35">
        <v>7.0000000000000007E-2</v>
      </c>
      <c r="AC35" t="s">
        <v>58</v>
      </c>
    </row>
    <row r="36" spans="1:29" x14ac:dyDescent="0.25">
      <c r="A36" s="11"/>
      <c r="B36" s="11"/>
      <c r="C36" s="51" t="s">
        <v>59</v>
      </c>
      <c r="D36" s="51"/>
      <c r="E36" s="51"/>
      <c r="F36" s="51"/>
      <c r="G36" s="51"/>
      <c r="H36" s="3"/>
      <c r="I36" s="2"/>
      <c r="J36" s="2" t="str">
        <f>IF(M9=AC66,"Sim","Não")</f>
        <v>Não</v>
      </c>
      <c r="K36" s="2"/>
      <c r="L36" s="17"/>
      <c r="M36" s="17"/>
      <c r="N36" s="17"/>
      <c r="O36" s="17"/>
      <c r="P36" s="17"/>
      <c r="Q36" s="17"/>
      <c r="R36" s="13"/>
      <c r="S36" s="13"/>
      <c r="U36" t="s">
        <v>60</v>
      </c>
      <c r="V36">
        <v>0.05</v>
      </c>
      <c r="W36">
        <v>0.25</v>
      </c>
      <c r="X36">
        <v>0.03</v>
      </c>
      <c r="AC36" t="s">
        <v>61</v>
      </c>
    </row>
    <row r="37" spans="1:29" hidden="1" x14ac:dyDescent="0.25">
      <c r="A37" s="11"/>
      <c r="B37" s="1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3"/>
      <c r="S37" s="13"/>
      <c r="AC37" t="s">
        <v>62</v>
      </c>
    </row>
    <row r="38" spans="1:29" hidden="1" x14ac:dyDescent="0.25">
      <c r="A38" s="11"/>
      <c r="B38" s="11"/>
      <c r="C38" s="17"/>
      <c r="D38" s="17"/>
      <c r="E38" s="6"/>
      <c r="F38" s="6"/>
      <c r="G38" s="6"/>
      <c r="H38" s="6"/>
      <c r="I38" s="6"/>
      <c r="J38" s="52" t="s">
        <v>63</v>
      </c>
      <c r="K38" s="52"/>
      <c r="L38" s="52"/>
      <c r="M38" s="52"/>
      <c r="N38" s="17"/>
      <c r="O38" s="53">
        <f>J33</f>
        <v>0</v>
      </c>
      <c r="P38" s="53"/>
      <c r="Q38" s="53"/>
      <c r="R38" s="13"/>
      <c r="S38" s="13"/>
      <c r="AC38" t="s">
        <v>64</v>
      </c>
    </row>
    <row r="39" spans="1:29" hidden="1" x14ac:dyDescent="0.25">
      <c r="A39" s="11"/>
      <c r="B39" s="11"/>
      <c r="C39" s="2"/>
      <c r="D39" s="2"/>
      <c r="E39" s="7"/>
      <c r="F39" s="7"/>
      <c r="G39" s="17"/>
      <c r="H39" s="17"/>
      <c r="I39" s="2"/>
      <c r="J39" s="54"/>
      <c r="K39" s="54"/>
      <c r="L39" s="54"/>
      <c r="M39" s="54"/>
      <c r="N39" s="17"/>
      <c r="O39" s="8"/>
      <c r="P39" s="17"/>
      <c r="Q39" s="17"/>
      <c r="R39" s="13"/>
      <c r="S39" s="13"/>
      <c r="AC39" t="s">
        <v>65</v>
      </c>
    </row>
    <row r="40" spans="1:29" hidden="1" x14ac:dyDescent="0.25">
      <c r="A40" s="11"/>
      <c r="B40" s="11"/>
      <c r="C40" s="17"/>
      <c r="D40" s="17"/>
      <c r="E40" s="9"/>
      <c r="F40" s="9"/>
      <c r="G40" s="9"/>
      <c r="H40" s="9"/>
      <c r="I40" s="9"/>
      <c r="J40" s="52" t="s">
        <v>66</v>
      </c>
      <c r="K40" s="52"/>
      <c r="L40" s="52"/>
      <c r="M40" s="52"/>
      <c r="N40" s="17"/>
      <c r="O40" s="53">
        <f>J33*0.35/0.65</f>
        <v>0</v>
      </c>
      <c r="P40" s="53"/>
      <c r="Q40" s="53"/>
      <c r="R40" s="13"/>
      <c r="S40" s="13"/>
      <c r="AC40" t="s">
        <v>67</v>
      </c>
    </row>
    <row r="41" spans="1:29" hidden="1" x14ac:dyDescent="0.25">
      <c r="A41" s="11"/>
      <c r="B41" s="11"/>
      <c r="C41" s="2"/>
      <c r="D41" s="2"/>
      <c r="E41" s="17"/>
      <c r="F41" s="17"/>
      <c r="G41" s="17"/>
      <c r="H41" s="17"/>
      <c r="I41" s="2"/>
      <c r="J41" s="52" t="s">
        <v>68</v>
      </c>
      <c r="K41" s="52"/>
      <c r="L41" s="52"/>
      <c r="M41" s="52"/>
      <c r="N41" s="17"/>
      <c r="O41" s="53">
        <f>O38+O40</f>
        <v>0</v>
      </c>
      <c r="P41" s="53"/>
      <c r="Q41" s="53"/>
      <c r="R41" s="13"/>
      <c r="S41" s="13"/>
      <c r="AC41" t="s">
        <v>69</v>
      </c>
    </row>
    <row r="42" spans="1:29" hidden="1" x14ac:dyDescent="0.25">
      <c r="A42" s="11"/>
      <c r="B42" s="11"/>
      <c r="C42" s="2"/>
      <c r="D42" s="2"/>
      <c r="E42" s="17"/>
      <c r="F42" s="17"/>
      <c r="G42" s="17"/>
      <c r="H42" s="17"/>
      <c r="I42" s="2"/>
      <c r="J42" s="52"/>
      <c r="K42" s="52"/>
      <c r="L42" s="52"/>
      <c r="M42" s="52"/>
      <c r="N42" s="17"/>
      <c r="O42" s="8"/>
      <c r="P42" s="17"/>
      <c r="Q42" s="17"/>
      <c r="R42" s="13"/>
      <c r="S42" s="13"/>
      <c r="AC42" t="s">
        <v>70</v>
      </c>
    </row>
    <row r="43" spans="1:29" hidden="1" x14ac:dyDescent="0.25">
      <c r="A43" s="11"/>
      <c r="B43" s="11"/>
      <c r="C43" s="2"/>
      <c r="D43" s="2"/>
      <c r="E43" s="17"/>
      <c r="F43" s="17"/>
      <c r="G43" s="17"/>
      <c r="H43" s="17"/>
      <c r="I43" s="2"/>
      <c r="J43" s="52" t="s">
        <v>71</v>
      </c>
      <c r="K43" s="52"/>
      <c r="L43" s="52"/>
      <c r="M43" s="52"/>
      <c r="N43" s="17"/>
      <c r="O43" s="36" t="e">
        <f>O38*(VLOOKUP(J35,$U$34:$X$36,T34,FALSE))*(IF(J36=V32,1,0.5))</f>
        <v>#N/A</v>
      </c>
      <c r="P43" s="36"/>
      <c r="Q43" s="36"/>
      <c r="R43" s="13"/>
      <c r="S43" s="13"/>
      <c r="AC43" t="s">
        <v>72</v>
      </c>
    </row>
    <row r="44" spans="1:29" hidden="1" x14ac:dyDescent="0.25">
      <c r="A44" s="11"/>
      <c r="B44" s="11"/>
      <c r="C44" s="2"/>
      <c r="D44" s="2"/>
      <c r="E44" s="17"/>
      <c r="F44" s="17"/>
      <c r="G44" s="17"/>
      <c r="H44" s="17"/>
      <c r="I44" s="2"/>
      <c r="J44" s="52" t="s">
        <v>73</v>
      </c>
      <c r="K44" s="52"/>
      <c r="L44" s="52"/>
      <c r="M44" s="52"/>
      <c r="N44" s="17"/>
      <c r="O44" s="53" t="e">
        <f>O41+O43</f>
        <v>#N/A</v>
      </c>
      <c r="P44" s="53"/>
      <c r="Q44" s="53"/>
      <c r="R44" s="13"/>
      <c r="S44" s="13"/>
      <c r="AC44" t="s">
        <v>74</v>
      </c>
    </row>
    <row r="45" spans="1:29" hidden="1" x14ac:dyDescent="0.25">
      <c r="A45" s="11"/>
      <c r="B45" s="11"/>
      <c r="C45" s="2"/>
      <c r="D45" s="2"/>
      <c r="E45" s="17"/>
      <c r="F45" s="17"/>
      <c r="G45" s="17"/>
      <c r="H45" s="17"/>
      <c r="I45" s="2"/>
      <c r="J45" s="9"/>
      <c r="K45" s="9"/>
      <c r="L45" s="9"/>
      <c r="M45" s="9"/>
      <c r="N45" s="17"/>
      <c r="O45" s="10"/>
      <c r="P45" s="10"/>
      <c r="Q45" s="10"/>
      <c r="R45" s="13"/>
      <c r="S45" s="13"/>
      <c r="AC45" t="s">
        <v>75</v>
      </c>
    </row>
    <row r="46" spans="1:29" hidden="1" x14ac:dyDescent="0.25">
      <c r="A46" s="11"/>
      <c r="B46" s="11"/>
      <c r="C46" s="2"/>
      <c r="D46" s="2"/>
      <c r="E46" s="17"/>
      <c r="F46" s="17"/>
      <c r="G46" s="17"/>
      <c r="H46" s="17"/>
      <c r="I46" s="2"/>
      <c r="J46" s="9" t="s">
        <v>76</v>
      </c>
      <c r="K46" s="9"/>
      <c r="L46" s="9"/>
      <c r="M46" s="9"/>
      <c r="N46" s="17"/>
      <c r="O46" s="38" t="e">
        <f>VLOOKUP(J35,$U$34:$X$36,4,FALSE)</f>
        <v>#N/A</v>
      </c>
      <c r="P46" s="38"/>
      <c r="Q46" s="38"/>
      <c r="R46" s="13"/>
      <c r="S46" s="13"/>
      <c r="AC46" t="s">
        <v>77</v>
      </c>
    </row>
    <row r="47" spans="1:29" x14ac:dyDescent="0.25">
      <c r="A47" s="11"/>
      <c r="B47" s="11"/>
      <c r="C47" s="20"/>
      <c r="D47" s="20"/>
      <c r="E47" s="23"/>
      <c r="F47" s="23"/>
      <c r="G47" s="24"/>
      <c r="H47" s="24"/>
      <c r="I47" s="24"/>
      <c r="J47" s="24"/>
      <c r="K47" s="24"/>
      <c r="L47" s="20"/>
      <c r="M47" s="20"/>
      <c r="N47" s="17"/>
      <c r="O47" s="17"/>
      <c r="P47" s="17"/>
      <c r="Q47" s="17"/>
      <c r="R47" s="13"/>
      <c r="S47" s="13"/>
      <c r="AC47" t="s">
        <v>78</v>
      </c>
    </row>
    <row r="48" spans="1:29" ht="3" customHeight="1" x14ac:dyDescent="0.25">
      <c r="A48" s="11"/>
      <c r="B48" s="1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3"/>
      <c r="S48" s="13"/>
      <c r="AC48" t="s">
        <v>79</v>
      </c>
    </row>
    <row r="49" spans="1:29" ht="3" customHeight="1" x14ac:dyDescent="0.25">
      <c r="A49" s="11"/>
      <c r="B49" s="1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13"/>
      <c r="S49" s="13"/>
      <c r="AC49" t="s">
        <v>80</v>
      </c>
    </row>
    <row r="50" spans="1:29" ht="3" customHeight="1" x14ac:dyDescent="0.25">
      <c r="A50" s="11"/>
      <c r="B50" s="1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13"/>
      <c r="S50" s="13"/>
      <c r="AC50" t="s">
        <v>81</v>
      </c>
    </row>
    <row r="51" spans="1:29" ht="3" customHeight="1" x14ac:dyDescent="0.25">
      <c r="A51" s="11"/>
      <c r="B51" s="1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13"/>
      <c r="S51" s="13"/>
      <c r="AC51" t="s">
        <v>82</v>
      </c>
    </row>
    <row r="52" spans="1:29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3"/>
      <c r="S52" s="13"/>
      <c r="AC52" t="s">
        <v>83</v>
      </c>
    </row>
    <row r="53" spans="1:29" ht="15.75" x14ac:dyDescent="0.25">
      <c r="A53" s="11"/>
      <c r="B53" s="11"/>
      <c r="C53" s="35" t="s">
        <v>890</v>
      </c>
      <c r="D53" s="35"/>
      <c r="E53" s="35"/>
      <c r="F53" s="35"/>
      <c r="G53" s="3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3"/>
      <c r="S53" s="13"/>
      <c r="AC53" t="s">
        <v>84</v>
      </c>
    </row>
    <row r="54" spans="1:29" ht="96.6" customHeight="1" thickBot="1" x14ac:dyDescent="0.3">
      <c r="A54" s="11"/>
      <c r="B54" s="11"/>
      <c r="C54" s="39" t="s">
        <v>899</v>
      </c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13"/>
      <c r="S54" s="13"/>
      <c r="AC54" t="s">
        <v>85</v>
      </c>
    </row>
    <row r="55" spans="1:29" ht="125.1" customHeight="1" x14ac:dyDescent="0.25">
      <c r="A55" s="11"/>
      <c r="B55" s="11"/>
      <c r="C55" s="34" t="s">
        <v>891</v>
      </c>
      <c r="D55" s="34"/>
      <c r="E55" s="34"/>
      <c r="F55" s="34"/>
      <c r="G55" s="34"/>
      <c r="H55" s="33"/>
      <c r="I55" s="33"/>
      <c r="J55" s="45" t="s">
        <v>91</v>
      </c>
      <c r="K55" s="45"/>
      <c r="L55" s="33"/>
      <c r="M55" s="47" t="s">
        <v>92</v>
      </c>
      <c r="N55" s="47"/>
      <c r="O55" s="47"/>
      <c r="P55" s="47"/>
      <c r="Q55" s="47"/>
      <c r="R55" s="13"/>
      <c r="S55" s="13"/>
    </row>
    <row r="56" spans="1:29" x14ac:dyDescent="0.25">
      <c r="A56" s="11"/>
      <c r="B56" s="1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13"/>
      <c r="S56" s="13"/>
      <c r="AC56" t="s">
        <v>86</v>
      </c>
    </row>
    <row r="57" spans="1:29" x14ac:dyDescent="0.25">
      <c r="A57" s="11"/>
      <c r="B57" s="11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3"/>
      <c r="S57" s="13"/>
      <c r="AC57" t="s">
        <v>87</v>
      </c>
    </row>
    <row r="58" spans="1:29" x14ac:dyDescent="0.25">
      <c r="A58" s="11"/>
      <c r="B58" s="1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3"/>
      <c r="S58" s="13"/>
      <c r="AC58" t="s">
        <v>88</v>
      </c>
    </row>
    <row r="59" spans="1:29" x14ac:dyDescent="0.25">
      <c r="A59" s="11"/>
      <c r="B59" s="11"/>
      <c r="C59" s="43"/>
      <c r="D59" s="43"/>
      <c r="E59" s="43"/>
      <c r="F59" s="43"/>
      <c r="G59" s="43"/>
      <c r="H59" s="26"/>
      <c r="I59" s="11"/>
      <c r="J59" s="44"/>
      <c r="K59" s="44"/>
      <c r="L59" s="11"/>
      <c r="M59" s="44"/>
      <c r="N59" s="44"/>
      <c r="O59" s="44"/>
      <c r="P59" s="44"/>
      <c r="Q59" s="44"/>
      <c r="R59" s="44"/>
      <c r="S59" s="13"/>
      <c r="AC59" t="s">
        <v>89</v>
      </c>
    </row>
    <row r="60" spans="1:29" x14ac:dyDescent="0.25">
      <c r="A60" s="11"/>
      <c r="B60" s="11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3"/>
      <c r="S60" s="13"/>
      <c r="AC60" t="s">
        <v>90</v>
      </c>
    </row>
    <row r="61" spans="1:29" x14ac:dyDescent="0.25">
      <c r="A61" s="11"/>
      <c r="B61" s="11"/>
      <c r="C61" s="37"/>
      <c r="D61" s="37"/>
      <c r="E61" s="37"/>
      <c r="F61" s="37"/>
      <c r="G61" s="37"/>
      <c r="H61" s="27"/>
      <c r="I61" s="17"/>
      <c r="L61" s="17"/>
      <c r="R61" s="13"/>
      <c r="S61" s="13"/>
      <c r="AC61" t="s">
        <v>93</v>
      </c>
    </row>
    <row r="62" spans="1:29" x14ac:dyDescent="0.25">
      <c r="A62" s="11"/>
      <c r="B62" s="11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3"/>
      <c r="S62" s="13"/>
      <c r="AC62" t="s">
        <v>94</v>
      </c>
    </row>
    <row r="63" spans="1:29" x14ac:dyDescent="0.25">
      <c r="A63" s="11"/>
      <c r="B63" s="11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3"/>
      <c r="S63" s="13"/>
      <c r="AC63" t="s">
        <v>95</v>
      </c>
    </row>
    <row r="64" spans="1:29" x14ac:dyDescent="0.25">
      <c r="A64" s="11"/>
      <c r="B64" s="11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3"/>
      <c r="S64" s="13"/>
      <c r="AC64" t="s">
        <v>96</v>
      </c>
    </row>
    <row r="65" spans="1:29" x14ac:dyDescent="0.25">
      <c r="A65" s="11"/>
      <c r="B65" s="11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3"/>
      <c r="S65" s="13"/>
      <c r="AC65" t="s">
        <v>97</v>
      </c>
    </row>
    <row r="66" spans="1:29" x14ac:dyDescent="0.25">
      <c r="A66" s="11"/>
      <c r="B66" s="11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3"/>
      <c r="S66" s="13"/>
      <c r="AC66" t="s">
        <v>98</v>
      </c>
    </row>
    <row r="67" spans="1:29" x14ac:dyDescent="0.25">
      <c r="A67" s="11"/>
      <c r="B67" s="11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3"/>
      <c r="S67" s="13"/>
      <c r="AC67" t="s">
        <v>99</v>
      </c>
    </row>
    <row r="68" spans="1:29" x14ac:dyDescent="0.25">
      <c r="A68" s="11"/>
      <c r="B68" s="11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3"/>
      <c r="S68" s="13"/>
      <c r="AC68" t="s">
        <v>100</v>
      </c>
    </row>
    <row r="69" spans="1:29" x14ac:dyDescent="0.25">
      <c r="A69" s="11"/>
      <c r="B69" s="11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3"/>
      <c r="S69" s="13"/>
      <c r="AC69" t="s">
        <v>101</v>
      </c>
    </row>
    <row r="70" spans="1:29" x14ac:dyDescent="0.25">
      <c r="A70" s="11"/>
      <c r="B70" s="11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3"/>
      <c r="S70" s="13"/>
      <c r="AC70" t="s">
        <v>102</v>
      </c>
    </row>
    <row r="71" spans="1:29" x14ac:dyDescent="0.25">
      <c r="A71" s="11"/>
      <c r="B71" s="11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3"/>
      <c r="S71" s="13"/>
      <c r="AC71" t="s">
        <v>103</v>
      </c>
    </row>
    <row r="72" spans="1:29" x14ac:dyDescent="0.25">
      <c r="A72" s="11"/>
      <c r="B72" s="1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13"/>
      <c r="S72" s="13"/>
      <c r="AC72" t="s">
        <v>104</v>
      </c>
    </row>
    <row r="73" spans="1:29" x14ac:dyDescent="0.25">
      <c r="A73" s="11"/>
      <c r="B73" s="11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3"/>
      <c r="S73" s="13"/>
      <c r="AC73" t="s">
        <v>105</v>
      </c>
    </row>
    <row r="74" spans="1:29" x14ac:dyDescent="0.25">
      <c r="A74" s="11"/>
      <c r="B74" s="11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3"/>
      <c r="S74" s="13"/>
      <c r="AC74" t="s">
        <v>106</v>
      </c>
    </row>
    <row r="75" spans="1:29" x14ac:dyDescent="0.25">
      <c r="A75" s="11"/>
      <c r="B75" s="11"/>
      <c r="C75" s="17"/>
      <c r="D75" s="17"/>
      <c r="E75" s="17"/>
      <c r="F75" s="17"/>
      <c r="G75" s="17"/>
      <c r="H75" s="17"/>
      <c r="I75" s="17"/>
      <c r="J75" s="37"/>
      <c r="K75" s="37"/>
      <c r="L75" s="17"/>
      <c r="M75" s="17"/>
      <c r="N75" s="17"/>
      <c r="O75" s="17"/>
      <c r="P75" s="17"/>
      <c r="Q75" s="17"/>
      <c r="R75" s="13"/>
      <c r="S75" s="13"/>
      <c r="AC75" t="s">
        <v>107</v>
      </c>
    </row>
    <row r="76" spans="1:29" x14ac:dyDescent="0.25">
      <c r="A76" s="11"/>
      <c r="B76" s="11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3"/>
      <c r="S76" s="13"/>
      <c r="AC76" t="s">
        <v>108</v>
      </c>
    </row>
    <row r="77" spans="1:29" x14ac:dyDescent="0.25">
      <c r="A77" s="11"/>
      <c r="B77" s="11"/>
      <c r="C77" s="17"/>
      <c r="D77" s="17"/>
      <c r="E77" s="17"/>
      <c r="F77" s="17"/>
      <c r="G77" s="17"/>
      <c r="H77" s="17"/>
      <c r="I77" s="17"/>
      <c r="J77" s="37"/>
      <c r="K77" s="37"/>
      <c r="L77" s="17"/>
      <c r="M77" s="17"/>
      <c r="N77" s="17"/>
      <c r="O77" s="17"/>
      <c r="P77" s="17"/>
      <c r="Q77" s="17"/>
      <c r="R77" s="13"/>
      <c r="S77" s="13"/>
      <c r="AC77" t="s">
        <v>109</v>
      </c>
    </row>
    <row r="78" spans="1:29" x14ac:dyDescent="0.25">
      <c r="A78" s="11"/>
      <c r="B78" s="11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3"/>
      <c r="S78" s="13"/>
      <c r="AC78" t="s">
        <v>110</v>
      </c>
    </row>
    <row r="79" spans="1:29" x14ac:dyDescent="0.25">
      <c r="A79" s="11"/>
      <c r="B79" s="1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3"/>
      <c r="S79" s="13"/>
      <c r="AC79" t="s">
        <v>111</v>
      </c>
    </row>
    <row r="80" spans="1:29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3"/>
      <c r="S80" s="13"/>
      <c r="AC80" t="s">
        <v>112</v>
      </c>
    </row>
    <row r="81" spans="1:29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3"/>
      <c r="S81" s="13"/>
      <c r="AC81" t="s">
        <v>113</v>
      </c>
    </row>
    <row r="82" spans="1:29" hidden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3"/>
      <c r="S82" s="13"/>
      <c r="AC82" t="s">
        <v>114</v>
      </c>
    </row>
    <row r="83" spans="1:29" hidden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3"/>
      <c r="S83" s="13"/>
      <c r="AC83" t="s">
        <v>115</v>
      </c>
    </row>
    <row r="84" spans="1:29" hidden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3"/>
      <c r="S84" s="13"/>
      <c r="AC84" t="s">
        <v>116</v>
      </c>
    </row>
    <row r="85" spans="1:29" hidden="1" x14ac:dyDescent="0.25">
      <c r="AC85" t="s">
        <v>117</v>
      </c>
    </row>
    <row r="86" spans="1:29" hidden="1" x14ac:dyDescent="0.25">
      <c r="AC86" t="s">
        <v>118</v>
      </c>
    </row>
    <row r="87" spans="1:29" hidden="1" x14ac:dyDescent="0.25">
      <c r="AC87" t="s">
        <v>119</v>
      </c>
    </row>
    <row r="88" spans="1:29" hidden="1" x14ac:dyDescent="0.25">
      <c r="AC88" t="s">
        <v>120</v>
      </c>
    </row>
    <row r="89" spans="1:29" hidden="1" x14ac:dyDescent="0.25">
      <c r="AC89" t="s">
        <v>121</v>
      </c>
    </row>
    <row r="90" spans="1:29" hidden="1" x14ac:dyDescent="0.25">
      <c r="AC90" t="s">
        <v>122</v>
      </c>
    </row>
    <row r="91" spans="1:29" hidden="1" x14ac:dyDescent="0.25">
      <c r="AC91" t="s">
        <v>123</v>
      </c>
    </row>
    <row r="92" spans="1:29" hidden="1" x14ac:dyDescent="0.25">
      <c r="AC92" t="s">
        <v>124</v>
      </c>
    </row>
    <row r="93" spans="1:29" hidden="1" x14ac:dyDescent="0.25">
      <c r="AC93" t="s">
        <v>125</v>
      </c>
    </row>
    <row r="94" spans="1:29" hidden="1" x14ac:dyDescent="0.25">
      <c r="AC94" t="s">
        <v>126</v>
      </c>
    </row>
    <row r="95" spans="1:29" hidden="1" x14ac:dyDescent="0.25">
      <c r="AC95" t="s">
        <v>127</v>
      </c>
    </row>
    <row r="96" spans="1:29" hidden="1" x14ac:dyDescent="0.25">
      <c r="AC96" t="s">
        <v>128</v>
      </c>
    </row>
    <row r="97" spans="29:29" hidden="1" x14ac:dyDescent="0.25">
      <c r="AC97" t="s">
        <v>129</v>
      </c>
    </row>
    <row r="98" spans="29:29" hidden="1" x14ac:dyDescent="0.25">
      <c r="AC98" t="s">
        <v>130</v>
      </c>
    </row>
    <row r="99" spans="29:29" hidden="1" x14ac:dyDescent="0.25">
      <c r="AC99" t="s">
        <v>131</v>
      </c>
    </row>
    <row r="100" spans="29:29" hidden="1" x14ac:dyDescent="0.25">
      <c r="AC100" t="s">
        <v>132</v>
      </c>
    </row>
    <row r="101" spans="29:29" hidden="1" x14ac:dyDescent="0.25">
      <c r="AC101" t="s">
        <v>133</v>
      </c>
    </row>
    <row r="102" spans="29:29" hidden="1" x14ac:dyDescent="0.25">
      <c r="AC102" t="s">
        <v>134</v>
      </c>
    </row>
    <row r="103" spans="29:29" hidden="1" x14ac:dyDescent="0.25">
      <c r="AC103" t="s">
        <v>135</v>
      </c>
    </row>
    <row r="104" spans="29:29" hidden="1" x14ac:dyDescent="0.25">
      <c r="AC104" t="s">
        <v>136</v>
      </c>
    </row>
    <row r="105" spans="29:29" hidden="1" x14ac:dyDescent="0.25">
      <c r="AC105" t="s">
        <v>137</v>
      </c>
    </row>
    <row r="106" spans="29:29" hidden="1" x14ac:dyDescent="0.25">
      <c r="AC106" t="s">
        <v>138</v>
      </c>
    </row>
    <row r="107" spans="29:29" hidden="1" x14ac:dyDescent="0.25">
      <c r="AC107" t="s">
        <v>139</v>
      </c>
    </row>
    <row r="108" spans="29:29" hidden="1" x14ac:dyDescent="0.25">
      <c r="AC108" t="s">
        <v>140</v>
      </c>
    </row>
    <row r="109" spans="29:29" hidden="1" x14ac:dyDescent="0.25">
      <c r="AC109" t="s">
        <v>141</v>
      </c>
    </row>
    <row r="110" spans="29:29" hidden="1" x14ac:dyDescent="0.25">
      <c r="AC110" t="s">
        <v>142</v>
      </c>
    </row>
    <row r="111" spans="29:29" hidden="1" x14ac:dyDescent="0.25">
      <c r="AC111" t="s">
        <v>143</v>
      </c>
    </row>
    <row r="112" spans="29:29" hidden="1" x14ac:dyDescent="0.25">
      <c r="AC112" t="s">
        <v>144</v>
      </c>
    </row>
    <row r="113" spans="29:29" hidden="1" x14ac:dyDescent="0.25">
      <c r="AC113" t="s">
        <v>145</v>
      </c>
    </row>
    <row r="114" spans="29:29" hidden="1" x14ac:dyDescent="0.25">
      <c r="AC114" t="s">
        <v>146</v>
      </c>
    </row>
    <row r="115" spans="29:29" hidden="1" x14ac:dyDescent="0.25">
      <c r="AC115" t="s">
        <v>147</v>
      </c>
    </row>
    <row r="116" spans="29:29" hidden="1" x14ac:dyDescent="0.25">
      <c r="AC116" t="s">
        <v>148</v>
      </c>
    </row>
    <row r="117" spans="29:29" hidden="1" x14ac:dyDescent="0.25">
      <c r="AC117" t="s">
        <v>149</v>
      </c>
    </row>
    <row r="118" spans="29:29" hidden="1" x14ac:dyDescent="0.25">
      <c r="AC118" t="s">
        <v>150</v>
      </c>
    </row>
    <row r="119" spans="29:29" hidden="1" x14ac:dyDescent="0.25">
      <c r="AC119" t="s">
        <v>151</v>
      </c>
    </row>
    <row r="120" spans="29:29" hidden="1" x14ac:dyDescent="0.25">
      <c r="AC120" t="s">
        <v>152</v>
      </c>
    </row>
    <row r="121" spans="29:29" hidden="1" x14ac:dyDescent="0.25">
      <c r="AC121" t="s">
        <v>153</v>
      </c>
    </row>
    <row r="122" spans="29:29" hidden="1" x14ac:dyDescent="0.25">
      <c r="AC122" t="s">
        <v>154</v>
      </c>
    </row>
    <row r="123" spans="29:29" hidden="1" x14ac:dyDescent="0.25">
      <c r="AC123" t="s">
        <v>155</v>
      </c>
    </row>
    <row r="124" spans="29:29" hidden="1" x14ac:dyDescent="0.25">
      <c r="AC124" t="s">
        <v>156</v>
      </c>
    </row>
    <row r="125" spans="29:29" hidden="1" x14ac:dyDescent="0.25">
      <c r="AC125" t="s">
        <v>157</v>
      </c>
    </row>
    <row r="126" spans="29:29" hidden="1" x14ac:dyDescent="0.25">
      <c r="AC126" t="s">
        <v>158</v>
      </c>
    </row>
    <row r="127" spans="29:29" hidden="1" x14ac:dyDescent="0.25">
      <c r="AC127" t="s">
        <v>159</v>
      </c>
    </row>
    <row r="128" spans="29:29" hidden="1" x14ac:dyDescent="0.25">
      <c r="AC128" t="s">
        <v>160</v>
      </c>
    </row>
    <row r="129" spans="29:29" hidden="1" x14ac:dyDescent="0.25">
      <c r="AC129" t="s">
        <v>161</v>
      </c>
    </row>
    <row r="130" spans="29:29" hidden="1" x14ac:dyDescent="0.25">
      <c r="AC130" t="s">
        <v>162</v>
      </c>
    </row>
    <row r="131" spans="29:29" hidden="1" x14ac:dyDescent="0.25">
      <c r="AC131" t="s">
        <v>163</v>
      </c>
    </row>
    <row r="132" spans="29:29" hidden="1" x14ac:dyDescent="0.25">
      <c r="AC132" t="s">
        <v>164</v>
      </c>
    </row>
    <row r="133" spans="29:29" hidden="1" x14ac:dyDescent="0.25">
      <c r="AC133" t="s">
        <v>165</v>
      </c>
    </row>
    <row r="134" spans="29:29" hidden="1" x14ac:dyDescent="0.25">
      <c r="AC134" t="s">
        <v>166</v>
      </c>
    </row>
    <row r="135" spans="29:29" hidden="1" x14ac:dyDescent="0.25">
      <c r="AC135" t="s">
        <v>167</v>
      </c>
    </row>
    <row r="136" spans="29:29" hidden="1" x14ac:dyDescent="0.25">
      <c r="AC136" t="s">
        <v>168</v>
      </c>
    </row>
    <row r="137" spans="29:29" hidden="1" x14ac:dyDescent="0.25">
      <c r="AC137" t="s">
        <v>169</v>
      </c>
    </row>
    <row r="138" spans="29:29" hidden="1" x14ac:dyDescent="0.25">
      <c r="AC138" t="s">
        <v>170</v>
      </c>
    </row>
    <row r="139" spans="29:29" hidden="1" x14ac:dyDescent="0.25">
      <c r="AC139" t="s">
        <v>171</v>
      </c>
    </row>
    <row r="140" spans="29:29" hidden="1" x14ac:dyDescent="0.25">
      <c r="AC140" t="s">
        <v>172</v>
      </c>
    </row>
    <row r="141" spans="29:29" hidden="1" x14ac:dyDescent="0.25">
      <c r="AC141" t="s">
        <v>173</v>
      </c>
    </row>
    <row r="142" spans="29:29" hidden="1" x14ac:dyDescent="0.25">
      <c r="AC142" t="s">
        <v>174</v>
      </c>
    </row>
    <row r="143" spans="29:29" hidden="1" x14ac:dyDescent="0.25">
      <c r="AC143" t="s">
        <v>175</v>
      </c>
    </row>
    <row r="144" spans="29:29" hidden="1" x14ac:dyDescent="0.25">
      <c r="AC144" t="s">
        <v>176</v>
      </c>
    </row>
    <row r="145" spans="29:29" hidden="1" x14ac:dyDescent="0.25">
      <c r="AC145" t="s">
        <v>177</v>
      </c>
    </row>
    <row r="146" spans="29:29" hidden="1" x14ac:dyDescent="0.25">
      <c r="AC146" t="s">
        <v>178</v>
      </c>
    </row>
    <row r="147" spans="29:29" hidden="1" x14ac:dyDescent="0.25">
      <c r="AC147" t="s">
        <v>179</v>
      </c>
    </row>
    <row r="148" spans="29:29" hidden="1" x14ac:dyDescent="0.25">
      <c r="AC148" t="s">
        <v>180</v>
      </c>
    </row>
    <row r="149" spans="29:29" hidden="1" x14ac:dyDescent="0.25">
      <c r="AC149" t="s">
        <v>181</v>
      </c>
    </row>
    <row r="150" spans="29:29" hidden="1" x14ac:dyDescent="0.25">
      <c r="AC150" t="s">
        <v>182</v>
      </c>
    </row>
    <row r="151" spans="29:29" hidden="1" x14ac:dyDescent="0.25">
      <c r="AC151" t="s">
        <v>183</v>
      </c>
    </row>
    <row r="152" spans="29:29" hidden="1" x14ac:dyDescent="0.25">
      <c r="AC152" t="s">
        <v>184</v>
      </c>
    </row>
    <row r="153" spans="29:29" hidden="1" x14ac:dyDescent="0.25">
      <c r="AC153" t="s">
        <v>185</v>
      </c>
    </row>
    <row r="154" spans="29:29" hidden="1" x14ac:dyDescent="0.25">
      <c r="AC154" t="s">
        <v>186</v>
      </c>
    </row>
    <row r="155" spans="29:29" hidden="1" x14ac:dyDescent="0.25">
      <c r="AC155" t="s">
        <v>187</v>
      </c>
    </row>
    <row r="156" spans="29:29" hidden="1" x14ac:dyDescent="0.25">
      <c r="AC156" t="s">
        <v>188</v>
      </c>
    </row>
    <row r="157" spans="29:29" hidden="1" x14ac:dyDescent="0.25">
      <c r="AC157" t="s">
        <v>189</v>
      </c>
    </row>
    <row r="158" spans="29:29" hidden="1" x14ac:dyDescent="0.25">
      <c r="AC158" t="s">
        <v>190</v>
      </c>
    </row>
    <row r="159" spans="29:29" hidden="1" x14ac:dyDescent="0.25">
      <c r="AC159" t="s">
        <v>191</v>
      </c>
    </row>
    <row r="160" spans="29:29" hidden="1" x14ac:dyDescent="0.25">
      <c r="AC160" t="s">
        <v>192</v>
      </c>
    </row>
    <row r="161" spans="29:29" hidden="1" x14ac:dyDescent="0.25">
      <c r="AC161" t="s">
        <v>193</v>
      </c>
    </row>
    <row r="162" spans="29:29" hidden="1" x14ac:dyDescent="0.25">
      <c r="AC162" t="s">
        <v>194</v>
      </c>
    </row>
    <row r="163" spans="29:29" hidden="1" x14ac:dyDescent="0.25">
      <c r="AC163" t="s">
        <v>195</v>
      </c>
    </row>
    <row r="164" spans="29:29" hidden="1" x14ac:dyDescent="0.25">
      <c r="AC164" t="s">
        <v>196</v>
      </c>
    </row>
    <row r="165" spans="29:29" hidden="1" x14ac:dyDescent="0.25">
      <c r="AC165" t="s">
        <v>197</v>
      </c>
    </row>
    <row r="166" spans="29:29" hidden="1" x14ac:dyDescent="0.25">
      <c r="AC166" t="s">
        <v>198</v>
      </c>
    </row>
    <row r="167" spans="29:29" hidden="1" x14ac:dyDescent="0.25">
      <c r="AC167" t="s">
        <v>199</v>
      </c>
    </row>
    <row r="168" spans="29:29" hidden="1" x14ac:dyDescent="0.25">
      <c r="AC168" t="s">
        <v>200</v>
      </c>
    </row>
    <row r="169" spans="29:29" hidden="1" x14ac:dyDescent="0.25">
      <c r="AC169" t="s">
        <v>201</v>
      </c>
    </row>
    <row r="170" spans="29:29" hidden="1" x14ac:dyDescent="0.25">
      <c r="AC170" t="s">
        <v>202</v>
      </c>
    </row>
    <row r="171" spans="29:29" hidden="1" x14ac:dyDescent="0.25">
      <c r="AC171" t="s">
        <v>203</v>
      </c>
    </row>
    <row r="172" spans="29:29" hidden="1" x14ac:dyDescent="0.25">
      <c r="AC172" t="s">
        <v>204</v>
      </c>
    </row>
    <row r="173" spans="29:29" hidden="1" x14ac:dyDescent="0.25">
      <c r="AC173" t="s">
        <v>205</v>
      </c>
    </row>
    <row r="174" spans="29:29" hidden="1" x14ac:dyDescent="0.25">
      <c r="AC174" t="s">
        <v>206</v>
      </c>
    </row>
    <row r="175" spans="29:29" hidden="1" x14ac:dyDescent="0.25">
      <c r="AC175" t="s">
        <v>207</v>
      </c>
    </row>
    <row r="176" spans="29:29" hidden="1" x14ac:dyDescent="0.25">
      <c r="AC176" t="s">
        <v>208</v>
      </c>
    </row>
    <row r="177" spans="29:29" hidden="1" x14ac:dyDescent="0.25">
      <c r="AC177" t="s">
        <v>209</v>
      </c>
    </row>
    <row r="178" spans="29:29" hidden="1" x14ac:dyDescent="0.25">
      <c r="AC178" t="s">
        <v>210</v>
      </c>
    </row>
    <row r="179" spans="29:29" hidden="1" x14ac:dyDescent="0.25">
      <c r="AC179" t="s">
        <v>211</v>
      </c>
    </row>
    <row r="180" spans="29:29" hidden="1" x14ac:dyDescent="0.25">
      <c r="AC180" t="s">
        <v>212</v>
      </c>
    </row>
    <row r="181" spans="29:29" hidden="1" x14ac:dyDescent="0.25">
      <c r="AC181" t="s">
        <v>213</v>
      </c>
    </row>
    <row r="182" spans="29:29" hidden="1" x14ac:dyDescent="0.25">
      <c r="AC182" t="s">
        <v>214</v>
      </c>
    </row>
    <row r="183" spans="29:29" hidden="1" x14ac:dyDescent="0.25">
      <c r="AC183" t="s">
        <v>215</v>
      </c>
    </row>
    <row r="184" spans="29:29" hidden="1" x14ac:dyDescent="0.25">
      <c r="AC184" t="s">
        <v>216</v>
      </c>
    </row>
    <row r="185" spans="29:29" hidden="1" x14ac:dyDescent="0.25">
      <c r="AC185" t="s">
        <v>217</v>
      </c>
    </row>
    <row r="186" spans="29:29" hidden="1" x14ac:dyDescent="0.25">
      <c r="AC186" t="s">
        <v>218</v>
      </c>
    </row>
    <row r="187" spans="29:29" hidden="1" x14ac:dyDescent="0.25">
      <c r="AC187" t="s">
        <v>219</v>
      </c>
    </row>
    <row r="188" spans="29:29" hidden="1" x14ac:dyDescent="0.25">
      <c r="AC188" t="s">
        <v>220</v>
      </c>
    </row>
    <row r="189" spans="29:29" hidden="1" x14ac:dyDescent="0.25">
      <c r="AC189" t="s">
        <v>221</v>
      </c>
    </row>
    <row r="190" spans="29:29" hidden="1" x14ac:dyDescent="0.25">
      <c r="AC190" t="s">
        <v>222</v>
      </c>
    </row>
    <row r="191" spans="29:29" hidden="1" x14ac:dyDescent="0.25">
      <c r="AC191" t="s">
        <v>223</v>
      </c>
    </row>
    <row r="192" spans="29:29" hidden="1" x14ac:dyDescent="0.25">
      <c r="AC192" t="s">
        <v>224</v>
      </c>
    </row>
    <row r="193" spans="29:29" hidden="1" x14ac:dyDescent="0.25">
      <c r="AC193" t="s">
        <v>225</v>
      </c>
    </row>
    <row r="194" spans="29:29" hidden="1" x14ac:dyDescent="0.25">
      <c r="AC194" t="s">
        <v>226</v>
      </c>
    </row>
    <row r="195" spans="29:29" hidden="1" x14ac:dyDescent="0.25">
      <c r="AC195" t="s">
        <v>227</v>
      </c>
    </row>
    <row r="196" spans="29:29" hidden="1" x14ac:dyDescent="0.25">
      <c r="AC196" t="s">
        <v>228</v>
      </c>
    </row>
    <row r="197" spans="29:29" hidden="1" x14ac:dyDescent="0.25">
      <c r="AC197" t="s">
        <v>229</v>
      </c>
    </row>
    <row r="198" spans="29:29" hidden="1" x14ac:dyDescent="0.25">
      <c r="AC198" t="s">
        <v>230</v>
      </c>
    </row>
    <row r="199" spans="29:29" hidden="1" x14ac:dyDescent="0.25">
      <c r="AC199" t="s">
        <v>231</v>
      </c>
    </row>
    <row r="200" spans="29:29" hidden="1" x14ac:dyDescent="0.25">
      <c r="AC200" t="s">
        <v>232</v>
      </c>
    </row>
    <row r="201" spans="29:29" hidden="1" x14ac:dyDescent="0.25">
      <c r="AC201" t="s">
        <v>233</v>
      </c>
    </row>
    <row r="202" spans="29:29" hidden="1" x14ac:dyDescent="0.25">
      <c r="AC202" t="s">
        <v>234</v>
      </c>
    </row>
    <row r="203" spans="29:29" hidden="1" x14ac:dyDescent="0.25">
      <c r="AC203" t="s">
        <v>235</v>
      </c>
    </row>
    <row r="204" spans="29:29" hidden="1" x14ac:dyDescent="0.25">
      <c r="AC204" t="s">
        <v>236</v>
      </c>
    </row>
    <row r="205" spans="29:29" hidden="1" x14ac:dyDescent="0.25">
      <c r="AC205" t="s">
        <v>237</v>
      </c>
    </row>
    <row r="206" spans="29:29" hidden="1" x14ac:dyDescent="0.25">
      <c r="AC206" t="s">
        <v>238</v>
      </c>
    </row>
    <row r="207" spans="29:29" hidden="1" x14ac:dyDescent="0.25">
      <c r="AC207" t="s">
        <v>239</v>
      </c>
    </row>
    <row r="208" spans="29:29" hidden="1" x14ac:dyDescent="0.25">
      <c r="AC208" t="s">
        <v>240</v>
      </c>
    </row>
    <row r="209" spans="29:29" hidden="1" x14ac:dyDescent="0.25">
      <c r="AC209" t="s">
        <v>241</v>
      </c>
    </row>
    <row r="210" spans="29:29" hidden="1" x14ac:dyDescent="0.25">
      <c r="AC210" t="s">
        <v>242</v>
      </c>
    </row>
    <row r="211" spans="29:29" hidden="1" x14ac:dyDescent="0.25">
      <c r="AC211" t="s">
        <v>243</v>
      </c>
    </row>
    <row r="212" spans="29:29" hidden="1" x14ac:dyDescent="0.25">
      <c r="AC212" t="s">
        <v>244</v>
      </c>
    </row>
    <row r="213" spans="29:29" hidden="1" x14ac:dyDescent="0.25">
      <c r="AC213" t="s">
        <v>245</v>
      </c>
    </row>
    <row r="214" spans="29:29" hidden="1" x14ac:dyDescent="0.25">
      <c r="AC214" t="s">
        <v>246</v>
      </c>
    </row>
    <row r="215" spans="29:29" hidden="1" x14ac:dyDescent="0.25">
      <c r="AC215" t="s">
        <v>247</v>
      </c>
    </row>
    <row r="216" spans="29:29" hidden="1" x14ac:dyDescent="0.25">
      <c r="AC216" t="s">
        <v>248</v>
      </c>
    </row>
    <row r="217" spans="29:29" hidden="1" x14ac:dyDescent="0.25">
      <c r="AC217" t="s">
        <v>249</v>
      </c>
    </row>
    <row r="218" spans="29:29" hidden="1" x14ac:dyDescent="0.25">
      <c r="AC218" t="s">
        <v>250</v>
      </c>
    </row>
    <row r="219" spans="29:29" hidden="1" x14ac:dyDescent="0.25">
      <c r="AC219" t="s">
        <v>251</v>
      </c>
    </row>
    <row r="220" spans="29:29" hidden="1" x14ac:dyDescent="0.25">
      <c r="AC220" t="s">
        <v>252</v>
      </c>
    </row>
    <row r="221" spans="29:29" hidden="1" x14ac:dyDescent="0.25">
      <c r="AC221" t="s">
        <v>253</v>
      </c>
    </row>
    <row r="222" spans="29:29" hidden="1" x14ac:dyDescent="0.25">
      <c r="AC222" t="s">
        <v>254</v>
      </c>
    </row>
    <row r="223" spans="29:29" hidden="1" x14ac:dyDescent="0.25">
      <c r="AC223" t="s">
        <v>255</v>
      </c>
    </row>
    <row r="224" spans="29:29" hidden="1" x14ac:dyDescent="0.25">
      <c r="AC224" t="s">
        <v>256</v>
      </c>
    </row>
    <row r="225" spans="29:29" hidden="1" x14ac:dyDescent="0.25">
      <c r="AC225" t="s">
        <v>257</v>
      </c>
    </row>
    <row r="226" spans="29:29" hidden="1" x14ac:dyDescent="0.25">
      <c r="AC226" t="s">
        <v>258</v>
      </c>
    </row>
    <row r="227" spans="29:29" hidden="1" x14ac:dyDescent="0.25">
      <c r="AC227" t="s">
        <v>259</v>
      </c>
    </row>
    <row r="228" spans="29:29" hidden="1" x14ac:dyDescent="0.25">
      <c r="AC228" t="s">
        <v>260</v>
      </c>
    </row>
    <row r="229" spans="29:29" hidden="1" x14ac:dyDescent="0.25">
      <c r="AC229" t="s">
        <v>261</v>
      </c>
    </row>
    <row r="230" spans="29:29" hidden="1" x14ac:dyDescent="0.25">
      <c r="AC230" t="s">
        <v>262</v>
      </c>
    </row>
    <row r="231" spans="29:29" hidden="1" x14ac:dyDescent="0.25">
      <c r="AC231" t="s">
        <v>263</v>
      </c>
    </row>
    <row r="232" spans="29:29" hidden="1" x14ac:dyDescent="0.25">
      <c r="AC232" t="s">
        <v>264</v>
      </c>
    </row>
    <row r="233" spans="29:29" hidden="1" x14ac:dyDescent="0.25">
      <c r="AC233" t="s">
        <v>265</v>
      </c>
    </row>
    <row r="234" spans="29:29" hidden="1" x14ac:dyDescent="0.25">
      <c r="AC234" t="s">
        <v>266</v>
      </c>
    </row>
    <row r="235" spans="29:29" hidden="1" x14ac:dyDescent="0.25">
      <c r="AC235" t="s">
        <v>267</v>
      </c>
    </row>
    <row r="236" spans="29:29" hidden="1" x14ac:dyDescent="0.25">
      <c r="AC236" t="s">
        <v>268</v>
      </c>
    </row>
    <row r="237" spans="29:29" hidden="1" x14ac:dyDescent="0.25">
      <c r="AC237" t="s">
        <v>269</v>
      </c>
    </row>
    <row r="238" spans="29:29" hidden="1" x14ac:dyDescent="0.25">
      <c r="AC238" t="s">
        <v>270</v>
      </c>
    </row>
    <row r="239" spans="29:29" hidden="1" x14ac:dyDescent="0.25">
      <c r="AC239" t="s">
        <v>271</v>
      </c>
    </row>
    <row r="240" spans="29:29" hidden="1" x14ac:dyDescent="0.25">
      <c r="AC240" t="s">
        <v>272</v>
      </c>
    </row>
    <row r="241" spans="29:29" hidden="1" x14ac:dyDescent="0.25">
      <c r="AC241" t="s">
        <v>273</v>
      </c>
    </row>
    <row r="242" spans="29:29" hidden="1" x14ac:dyDescent="0.25">
      <c r="AC242" t="s">
        <v>274</v>
      </c>
    </row>
    <row r="243" spans="29:29" hidden="1" x14ac:dyDescent="0.25">
      <c r="AC243" t="s">
        <v>275</v>
      </c>
    </row>
    <row r="244" spans="29:29" hidden="1" x14ac:dyDescent="0.25">
      <c r="AC244" t="s">
        <v>276</v>
      </c>
    </row>
    <row r="245" spans="29:29" hidden="1" x14ac:dyDescent="0.25">
      <c r="AC245" t="s">
        <v>277</v>
      </c>
    </row>
    <row r="246" spans="29:29" hidden="1" x14ac:dyDescent="0.25">
      <c r="AC246" t="s">
        <v>278</v>
      </c>
    </row>
    <row r="247" spans="29:29" hidden="1" x14ac:dyDescent="0.25">
      <c r="AC247" t="s">
        <v>279</v>
      </c>
    </row>
    <row r="248" spans="29:29" hidden="1" x14ac:dyDescent="0.25">
      <c r="AC248" t="s">
        <v>280</v>
      </c>
    </row>
    <row r="249" spans="29:29" hidden="1" x14ac:dyDescent="0.25">
      <c r="AC249" t="s">
        <v>281</v>
      </c>
    </row>
    <row r="250" spans="29:29" hidden="1" x14ac:dyDescent="0.25">
      <c r="AC250" t="s">
        <v>282</v>
      </c>
    </row>
    <row r="251" spans="29:29" hidden="1" x14ac:dyDescent="0.25">
      <c r="AC251" t="s">
        <v>283</v>
      </c>
    </row>
    <row r="252" spans="29:29" hidden="1" x14ac:dyDescent="0.25">
      <c r="AC252" t="s">
        <v>284</v>
      </c>
    </row>
    <row r="253" spans="29:29" hidden="1" x14ac:dyDescent="0.25">
      <c r="AC253" t="s">
        <v>285</v>
      </c>
    </row>
    <row r="254" spans="29:29" hidden="1" x14ac:dyDescent="0.25">
      <c r="AC254" t="s">
        <v>286</v>
      </c>
    </row>
    <row r="255" spans="29:29" hidden="1" x14ac:dyDescent="0.25">
      <c r="AC255" t="s">
        <v>287</v>
      </c>
    </row>
    <row r="256" spans="29:29" hidden="1" x14ac:dyDescent="0.25">
      <c r="AC256" t="s">
        <v>288</v>
      </c>
    </row>
    <row r="257" spans="29:29" hidden="1" x14ac:dyDescent="0.25">
      <c r="AC257" t="s">
        <v>289</v>
      </c>
    </row>
    <row r="258" spans="29:29" hidden="1" x14ac:dyDescent="0.25">
      <c r="AC258" t="s">
        <v>290</v>
      </c>
    </row>
    <row r="259" spans="29:29" hidden="1" x14ac:dyDescent="0.25">
      <c r="AC259" t="s">
        <v>291</v>
      </c>
    </row>
    <row r="260" spans="29:29" hidden="1" x14ac:dyDescent="0.25">
      <c r="AC260" t="s">
        <v>292</v>
      </c>
    </row>
    <row r="261" spans="29:29" hidden="1" x14ac:dyDescent="0.25">
      <c r="AC261" t="s">
        <v>293</v>
      </c>
    </row>
    <row r="262" spans="29:29" hidden="1" x14ac:dyDescent="0.25">
      <c r="AC262" t="s">
        <v>294</v>
      </c>
    </row>
    <row r="263" spans="29:29" hidden="1" x14ac:dyDescent="0.25">
      <c r="AC263" t="s">
        <v>295</v>
      </c>
    </row>
    <row r="264" spans="29:29" hidden="1" x14ac:dyDescent="0.25">
      <c r="AC264" t="s">
        <v>296</v>
      </c>
    </row>
    <row r="265" spans="29:29" hidden="1" x14ac:dyDescent="0.25">
      <c r="AC265" t="s">
        <v>297</v>
      </c>
    </row>
    <row r="266" spans="29:29" hidden="1" x14ac:dyDescent="0.25">
      <c r="AC266" t="s">
        <v>298</v>
      </c>
    </row>
    <row r="267" spans="29:29" hidden="1" x14ac:dyDescent="0.25">
      <c r="AC267" t="s">
        <v>299</v>
      </c>
    </row>
    <row r="268" spans="29:29" hidden="1" x14ac:dyDescent="0.25">
      <c r="AC268" t="s">
        <v>300</v>
      </c>
    </row>
    <row r="269" spans="29:29" hidden="1" x14ac:dyDescent="0.25">
      <c r="AC269" t="s">
        <v>301</v>
      </c>
    </row>
    <row r="270" spans="29:29" hidden="1" x14ac:dyDescent="0.25">
      <c r="AC270" t="s">
        <v>302</v>
      </c>
    </row>
    <row r="271" spans="29:29" hidden="1" x14ac:dyDescent="0.25">
      <c r="AC271" t="s">
        <v>303</v>
      </c>
    </row>
    <row r="272" spans="29:29" hidden="1" x14ac:dyDescent="0.25">
      <c r="AC272" t="s">
        <v>304</v>
      </c>
    </row>
    <row r="273" spans="29:29" hidden="1" x14ac:dyDescent="0.25">
      <c r="AC273" t="s">
        <v>305</v>
      </c>
    </row>
    <row r="274" spans="29:29" hidden="1" x14ac:dyDescent="0.25">
      <c r="AC274" t="s">
        <v>306</v>
      </c>
    </row>
    <row r="275" spans="29:29" hidden="1" x14ac:dyDescent="0.25">
      <c r="AC275" t="s">
        <v>307</v>
      </c>
    </row>
    <row r="276" spans="29:29" hidden="1" x14ac:dyDescent="0.25">
      <c r="AC276" t="s">
        <v>308</v>
      </c>
    </row>
    <row r="277" spans="29:29" hidden="1" x14ac:dyDescent="0.25">
      <c r="AC277" t="s">
        <v>309</v>
      </c>
    </row>
    <row r="278" spans="29:29" hidden="1" x14ac:dyDescent="0.25">
      <c r="AC278" t="s">
        <v>310</v>
      </c>
    </row>
    <row r="279" spans="29:29" hidden="1" x14ac:dyDescent="0.25">
      <c r="AC279" t="s">
        <v>311</v>
      </c>
    </row>
    <row r="280" spans="29:29" hidden="1" x14ac:dyDescent="0.25">
      <c r="AC280" t="s">
        <v>312</v>
      </c>
    </row>
    <row r="281" spans="29:29" hidden="1" x14ac:dyDescent="0.25">
      <c r="AC281" t="s">
        <v>313</v>
      </c>
    </row>
    <row r="282" spans="29:29" hidden="1" x14ac:dyDescent="0.25">
      <c r="AC282" t="s">
        <v>314</v>
      </c>
    </row>
    <row r="283" spans="29:29" hidden="1" x14ac:dyDescent="0.25">
      <c r="AC283" t="s">
        <v>315</v>
      </c>
    </row>
    <row r="284" spans="29:29" hidden="1" x14ac:dyDescent="0.25">
      <c r="AC284" t="s">
        <v>316</v>
      </c>
    </row>
    <row r="285" spans="29:29" hidden="1" x14ac:dyDescent="0.25">
      <c r="AC285" t="s">
        <v>317</v>
      </c>
    </row>
    <row r="286" spans="29:29" hidden="1" x14ac:dyDescent="0.25">
      <c r="AC286" t="s">
        <v>318</v>
      </c>
    </row>
    <row r="287" spans="29:29" hidden="1" x14ac:dyDescent="0.25">
      <c r="AC287" t="s">
        <v>319</v>
      </c>
    </row>
    <row r="288" spans="29:29" hidden="1" x14ac:dyDescent="0.25">
      <c r="AC288" t="s">
        <v>320</v>
      </c>
    </row>
    <row r="289" spans="29:29" hidden="1" x14ac:dyDescent="0.25">
      <c r="AC289" t="s">
        <v>321</v>
      </c>
    </row>
    <row r="290" spans="29:29" hidden="1" x14ac:dyDescent="0.25">
      <c r="AC290" t="s">
        <v>322</v>
      </c>
    </row>
    <row r="291" spans="29:29" hidden="1" x14ac:dyDescent="0.25">
      <c r="AC291" t="s">
        <v>323</v>
      </c>
    </row>
    <row r="292" spans="29:29" hidden="1" x14ac:dyDescent="0.25">
      <c r="AC292" t="s">
        <v>324</v>
      </c>
    </row>
    <row r="293" spans="29:29" hidden="1" x14ac:dyDescent="0.25">
      <c r="AC293" t="s">
        <v>325</v>
      </c>
    </row>
    <row r="294" spans="29:29" hidden="1" x14ac:dyDescent="0.25">
      <c r="AC294" t="s">
        <v>326</v>
      </c>
    </row>
    <row r="295" spans="29:29" hidden="1" x14ac:dyDescent="0.25">
      <c r="AC295" t="s">
        <v>327</v>
      </c>
    </row>
    <row r="296" spans="29:29" hidden="1" x14ac:dyDescent="0.25">
      <c r="AC296" t="s">
        <v>328</v>
      </c>
    </row>
    <row r="297" spans="29:29" hidden="1" x14ac:dyDescent="0.25">
      <c r="AC297" t="s">
        <v>329</v>
      </c>
    </row>
    <row r="298" spans="29:29" hidden="1" x14ac:dyDescent="0.25">
      <c r="AC298" t="s">
        <v>330</v>
      </c>
    </row>
    <row r="299" spans="29:29" hidden="1" x14ac:dyDescent="0.25">
      <c r="AC299" t="s">
        <v>331</v>
      </c>
    </row>
    <row r="300" spans="29:29" hidden="1" x14ac:dyDescent="0.25">
      <c r="AC300" t="s">
        <v>332</v>
      </c>
    </row>
    <row r="301" spans="29:29" hidden="1" x14ac:dyDescent="0.25">
      <c r="AC301" t="s">
        <v>333</v>
      </c>
    </row>
    <row r="302" spans="29:29" hidden="1" x14ac:dyDescent="0.25">
      <c r="AC302" t="s">
        <v>334</v>
      </c>
    </row>
    <row r="303" spans="29:29" hidden="1" x14ac:dyDescent="0.25">
      <c r="AC303" t="s">
        <v>335</v>
      </c>
    </row>
    <row r="304" spans="29:29" hidden="1" x14ac:dyDescent="0.25">
      <c r="AC304" t="s">
        <v>336</v>
      </c>
    </row>
    <row r="305" spans="29:29" hidden="1" x14ac:dyDescent="0.25">
      <c r="AC305" t="s">
        <v>337</v>
      </c>
    </row>
    <row r="306" spans="29:29" hidden="1" x14ac:dyDescent="0.25">
      <c r="AC306" t="s">
        <v>338</v>
      </c>
    </row>
    <row r="307" spans="29:29" hidden="1" x14ac:dyDescent="0.25">
      <c r="AC307" t="s">
        <v>339</v>
      </c>
    </row>
    <row r="308" spans="29:29" hidden="1" x14ac:dyDescent="0.25">
      <c r="AC308" t="s">
        <v>340</v>
      </c>
    </row>
    <row r="309" spans="29:29" hidden="1" x14ac:dyDescent="0.25">
      <c r="AC309" t="s">
        <v>341</v>
      </c>
    </row>
    <row r="310" spans="29:29" hidden="1" x14ac:dyDescent="0.25">
      <c r="AC310" t="s">
        <v>342</v>
      </c>
    </row>
    <row r="311" spans="29:29" hidden="1" x14ac:dyDescent="0.25">
      <c r="AC311" t="s">
        <v>343</v>
      </c>
    </row>
    <row r="312" spans="29:29" hidden="1" x14ac:dyDescent="0.25">
      <c r="AC312" t="s">
        <v>344</v>
      </c>
    </row>
    <row r="313" spans="29:29" hidden="1" x14ac:dyDescent="0.25">
      <c r="AC313" t="s">
        <v>345</v>
      </c>
    </row>
    <row r="314" spans="29:29" hidden="1" x14ac:dyDescent="0.25">
      <c r="AC314" t="s">
        <v>346</v>
      </c>
    </row>
    <row r="315" spans="29:29" hidden="1" x14ac:dyDescent="0.25">
      <c r="AC315" t="s">
        <v>347</v>
      </c>
    </row>
    <row r="316" spans="29:29" hidden="1" x14ac:dyDescent="0.25">
      <c r="AC316" t="s">
        <v>348</v>
      </c>
    </row>
    <row r="317" spans="29:29" hidden="1" x14ac:dyDescent="0.25">
      <c r="AC317" t="s">
        <v>349</v>
      </c>
    </row>
    <row r="318" spans="29:29" hidden="1" x14ac:dyDescent="0.25">
      <c r="AC318" t="s">
        <v>350</v>
      </c>
    </row>
    <row r="319" spans="29:29" hidden="1" x14ac:dyDescent="0.25">
      <c r="AC319" t="s">
        <v>351</v>
      </c>
    </row>
    <row r="320" spans="29:29" hidden="1" x14ac:dyDescent="0.25">
      <c r="AC320" t="s">
        <v>352</v>
      </c>
    </row>
    <row r="321" spans="29:29" hidden="1" x14ac:dyDescent="0.25">
      <c r="AC321" t="s">
        <v>353</v>
      </c>
    </row>
    <row r="322" spans="29:29" hidden="1" x14ac:dyDescent="0.25">
      <c r="AC322" t="s">
        <v>354</v>
      </c>
    </row>
    <row r="323" spans="29:29" hidden="1" x14ac:dyDescent="0.25">
      <c r="AC323" t="s">
        <v>355</v>
      </c>
    </row>
    <row r="324" spans="29:29" hidden="1" x14ac:dyDescent="0.25">
      <c r="AC324" t="s">
        <v>356</v>
      </c>
    </row>
    <row r="325" spans="29:29" hidden="1" x14ac:dyDescent="0.25">
      <c r="AC325" t="s">
        <v>357</v>
      </c>
    </row>
    <row r="326" spans="29:29" hidden="1" x14ac:dyDescent="0.25">
      <c r="AC326" t="s">
        <v>358</v>
      </c>
    </row>
    <row r="327" spans="29:29" hidden="1" x14ac:dyDescent="0.25">
      <c r="AC327" t="s">
        <v>359</v>
      </c>
    </row>
    <row r="328" spans="29:29" hidden="1" x14ac:dyDescent="0.25">
      <c r="AC328" t="s">
        <v>360</v>
      </c>
    </row>
    <row r="329" spans="29:29" hidden="1" x14ac:dyDescent="0.25">
      <c r="AC329" t="s">
        <v>361</v>
      </c>
    </row>
    <row r="330" spans="29:29" hidden="1" x14ac:dyDescent="0.25">
      <c r="AC330" t="s">
        <v>362</v>
      </c>
    </row>
    <row r="331" spans="29:29" hidden="1" x14ac:dyDescent="0.25">
      <c r="AC331" t="s">
        <v>363</v>
      </c>
    </row>
    <row r="332" spans="29:29" hidden="1" x14ac:dyDescent="0.25">
      <c r="AC332" t="s">
        <v>364</v>
      </c>
    </row>
    <row r="333" spans="29:29" hidden="1" x14ac:dyDescent="0.25">
      <c r="AC333" t="s">
        <v>365</v>
      </c>
    </row>
    <row r="334" spans="29:29" hidden="1" x14ac:dyDescent="0.25">
      <c r="AC334" t="s">
        <v>366</v>
      </c>
    </row>
    <row r="335" spans="29:29" hidden="1" x14ac:dyDescent="0.25">
      <c r="AC335" t="s">
        <v>367</v>
      </c>
    </row>
    <row r="336" spans="29:29" hidden="1" x14ac:dyDescent="0.25">
      <c r="AC336" t="s">
        <v>368</v>
      </c>
    </row>
    <row r="337" spans="29:29" hidden="1" x14ac:dyDescent="0.25">
      <c r="AC337" t="s">
        <v>369</v>
      </c>
    </row>
    <row r="338" spans="29:29" hidden="1" x14ac:dyDescent="0.25">
      <c r="AC338" t="s">
        <v>370</v>
      </c>
    </row>
    <row r="339" spans="29:29" hidden="1" x14ac:dyDescent="0.25">
      <c r="AC339" t="s">
        <v>371</v>
      </c>
    </row>
    <row r="340" spans="29:29" hidden="1" x14ac:dyDescent="0.25">
      <c r="AC340" t="s">
        <v>372</v>
      </c>
    </row>
    <row r="341" spans="29:29" hidden="1" x14ac:dyDescent="0.25">
      <c r="AC341" t="s">
        <v>373</v>
      </c>
    </row>
    <row r="342" spans="29:29" hidden="1" x14ac:dyDescent="0.25">
      <c r="AC342" t="s">
        <v>374</v>
      </c>
    </row>
    <row r="343" spans="29:29" hidden="1" x14ac:dyDescent="0.25">
      <c r="AC343" t="s">
        <v>375</v>
      </c>
    </row>
    <row r="344" spans="29:29" hidden="1" x14ac:dyDescent="0.25">
      <c r="AC344" t="s">
        <v>376</v>
      </c>
    </row>
    <row r="345" spans="29:29" hidden="1" x14ac:dyDescent="0.25">
      <c r="AC345" t="s">
        <v>377</v>
      </c>
    </row>
    <row r="346" spans="29:29" hidden="1" x14ac:dyDescent="0.25">
      <c r="AC346" t="s">
        <v>378</v>
      </c>
    </row>
    <row r="347" spans="29:29" hidden="1" x14ac:dyDescent="0.25">
      <c r="AC347" t="s">
        <v>379</v>
      </c>
    </row>
    <row r="348" spans="29:29" hidden="1" x14ac:dyDescent="0.25">
      <c r="AC348" t="s">
        <v>380</v>
      </c>
    </row>
    <row r="349" spans="29:29" hidden="1" x14ac:dyDescent="0.25">
      <c r="AC349" t="s">
        <v>381</v>
      </c>
    </row>
    <row r="350" spans="29:29" hidden="1" x14ac:dyDescent="0.25">
      <c r="AC350" t="s">
        <v>382</v>
      </c>
    </row>
    <row r="351" spans="29:29" hidden="1" x14ac:dyDescent="0.25">
      <c r="AC351" t="s">
        <v>383</v>
      </c>
    </row>
    <row r="352" spans="29:29" hidden="1" x14ac:dyDescent="0.25">
      <c r="AC352" t="s">
        <v>384</v>
      </c>
    </row>
    <row r="353" spans="29:29" hidden="1" x14ac:dyDescent="0.25">
      <c r="AC353" t="s">
        <v>385</v>
      </c>
    </row>
    <row r="354" spans="29:29" hidden="1" x14ac:dyDescent="0.25">
      <c r="AC354" t="s">
        <v>386</v>
      </c>
    </row>
    <row r="355" spans="29:29" hidden="1" x14ac:dyDescent="0.25">
      <c r="AC355" t="s">
        <v>387</v>
      </c>
    </row>
    <row r="356" spans="29:29" hidden="1" x14ac:dyDescent="0.25">
      <c r="AC356" t="s">
        <v>388</v>
      </c>
    </row>
    <row r="357" spans="29:29" hidden="1" x14ac:dyDescent="0.25">
      <c r="AC357" t="s">
        <v>389</v>
      </c>
    </row>
    <row r="358" spans="29:29" hidden="1" x14ac:dyDescent="0.25">
      <c r="AC358" t="s">
        <v>390</v>
      </c>
    </row>
    <row r="359" spans="29:29" hidden="1" x14ac:dyDescent="0.25">
      <c r="AC359" t="s">
        <v>391</v>
      </c>
    </row>
    <row r="360" spans="29:29" hidden="1" x14ac:dyDescent="0.25">
      <c r="AC360" t="s">
        <v>392</v>
      </c>
    </row>
    <row r="361" spans="29:29" hidden="1" x14ac:dyDescent="0.25">
      <c r="AC361" t="s">
        <v>393</v>
      </c>
    </row>
    <row r="362" spans="29:29" hidden="1" x14ac:dyDescent="0.25">
      <c r="AC362" t="s">
        <v>394</v>
      </c>
    </row>
    <row r="363" spans="29:29" hidden="1" x14ac:dyDescent="0.25">
      <c r="AC363" t="s">
        <v>395</v>
      </c>
    </row>
    <row r="364" spans="29:29" hidden="1" x14ac:dyDescent="0.25">
      <c r="AC364" t="s">
        <v>396</v>
      </c>
    </row>
    <row r="365" spans="29:29" hidden="1" x14ac:dyDescent="0.25">
      <c r="AC365" t="s">
        <v>397</v>
      </c>
    </row>
    <row r="366" spans="29:29" hidden="1" x14ac:dyDescent="0.25">
      <c r="AC366" t="s">
        <v>398</v>
      </c>
    </row>
    <row r="367" spans="29:29" hidden="1" x14ac:dyDescent="0.25">
      <c r="AC367" t="s">
        <v>399</v>
      </c>
    </row>
    <row r="368" spans="29:29" hidden="1" x14ac:dyDescent="0.25">
      <c r="AC368" t="s">
        <v>400</v>
      </c>
    </row>
    <row r="369" spans="29:29" hidden="1" x14ac:dyDescent="0.25">
      <c r="AC369" t="s">
        <v>401</v>
      </c>
    </row>
    <row r="370" spans="29:29" hidden="1" x14ac:dyDescent="0.25">
      <c r="AC370" t="s">
        <v>402</v>
      </c>
    </row>
    <row r="371" spans="29:29" hidden="1" x14ac:dyDescent="0.25">
      <c r="AC371" t="s">
        <v>403</v>
      </c>
    </row>
    <row r="372" spans="29:29" hidden="1" x14ac:dyDescent="0.25">
      <c r="AC372" t="s">
        <v>404</v>
      </c>
    </row>
    <row r="373" spans="29:29" hidden="1" x14ac:dyDescent="0.25">
      <c r="AC373" t="s">
        <v>405</v>
      </c>
    </row>
    <row r="374" spans="29:29" hidden="1" x14ac:dyDescent="0.25">
      <c r="AC374" t="s">
        <v>406</v>
      </c>
    </row>
    <row r="375" spans="29:29" hidden="1" x14ac:dyDescent="0.25">
      <c r="AC375" t="s">
        <v>407</v>
      </c>
    </row>
    <row r="376" spans="29:29" hidden="1" x14ac:dyDescent="0.25">
      <c r="AC376" t="s">
        <v>408</v>
      </c>
    </row>
    <row r="377" spans="29:29" hidden="1" x14ac:dyDescent="0.25">
      <c r="AC377" t="s">
        <v>409</v>
      </c>
    </row>
    <row r="378" spans="29:29" hidden="1" x14ac:dyDescent="0.25">
      <c r="AC378" t="s">
        <v>410</v>
      </c>
    </row>
    <row r="379" spans="29:29" hidden="1" x14ac:dyDescent="0.25">
      <c r="AC379" t="s">
        <v>411</v>
      </c>
    </row>
    <row r="380" spans="29:29" hidden="1" x14ac:dyDescent="0.25">
      <c r="AC380" t="s">
        <v>412</v>
      </c>
    </row>
    <row r="381" spans="29:29" hidden="1" x14ac:dyDescent="0.25">
      <c r="AC381" t="s">
        <v>413</v>
      </c>
    </row>
    <row r="382" spans="29:29" hidden="1" x14ac:dyDescent="0.25">
      <c r="AC382" t="s">
        <v>414</v>
      </c>
    </row>
    <row r="383" spans="29:29" hidden="1" x14ac:dyDescent="0.25">
      <c r="AC383" t="s">
        <v>415</v>
      </c>
    </row>
    <row r="384" spans="29:29" hidden="1" x14ac:dyDescent="0.25">
      <c r="AC384" t="s">
        <v>416</v>
      </c>
    </row>
    <row r="385" spans="29:29" hidden="1" x14ac:dyDescent="0.25">
      <c r="AC385" t="s">
        <v>417</v>
      </c>
    </row>
    <row r="386" spans="29:29" hidden="1" x14ac:dyDescent="0.25">
      <c r="AC386" t="s">
        <v>418</v>
      </c>
    </row>
    <row r="387" spans="29:29" hidden="1" x14ac:dyDescent="0.25">
      <c r="AC387" t="s">
        <v>419</v>
      </c>
    </row>
    <row r="388" spans="29:29" hidden="1" x14ac:dyDescent="0.25">
      <c r="AC388" t="s">
        <v>420</v>
      </c>
    </row>
    <row r="389" spans="29:29" hidden="1" x14ac:dyDescent="0.25">
      <c r="AC389" t="s">
        <v>421</v>
      </c>
    </row>
    <row r="390" spans="29:29" hidden="1" x14ac:dyDescent="0.25">
      <c r="AC390" t="s">
        <v>422</v>
      </c>
    </row>
    <row r="391" spans="29:29" hidden="1" x14ac:dyDescent="0.25">
      <c r="AC391" t="s">
        <v>423</v>
      </c>
    </row>
    <row r="392" spans="29:29" hidden="1" x14ac:dyDescent="0.25">
      <c r="AC392" t="s">
        <v>424</v>
      </c>
    </row>
    <row r="393" spans="29:29" hidden="1" x14ac:dyDescent="0.25">
      <c r="AC393" t="s">
        <v>425</v>
      </c>
    </row>
    <row r="394" spans="29:29" hidden="1" x14ac:dyDescent="0.25">
      <c r="AC394" t="s">
        <v>426</v>
      </c>
    </row>
    <row r="395" spans="29:29" hidden="1" x14ac:dyDescent="0.25">
      <c r="AC395" t="s">
        <v>427</v>
      </c>
    </row>
    <row r="396" spans="29:29" hidden="1" x14ac:dyDescent="0.25">
      <c r="AC396" t="s">
        <v>428</v>
      </c>
    </row>
    <row r="397" spans="29:29" hidden="1" x14ac:dyDescent="0.25">
      <c r="AC397" t="s">
        <v>429</v>
      </c>
    </row>
    <row r="398" spans="29:29" hidden="1" x14ac:dyDescent="0.25">
      <c r="AC398" t="s">
        <v>430</v>
      </c>
    </row>
    <row r="399" spans="29:29" hidden="1" x14ac:dyDescent="0.25">
      <c r="AC399" t="s">
        <v>431</v>
      </c>
    </row>
    <row r="400" spans="29:29" hidden="1" x14ac:dyDescent="0.25">
      <c r="AC400" t="s">
        <v>432</v>
      </c>
    </row>
    <row r="401" spans="29:29" hidden="1" x14ac:dyDescent="0.25">
      <c r="AC401" t="s">
        <v>433</v>
      </c>
    </row>
    <row r="402" spans="29:29" hidden="1" x14ac:dyDescent="0.25">
      <c r="AC402" t="s">
        <v>434</v>
      </c>
    </row>
    <row r="403" spans="29:29" hidden="1" x14ac:dyDescent="0.25">
      <c r="AC403" t="s">
        <v>435</v>
      </c>
    </row>
    <row r="404" spans="29:29" hidden="1" x14ac:dyDescent="0.25">
      <c r="AC404" t="s">
        <v>436</v>
      </c>
    </row>
    <row r="405" spans="29:29" hidden="1" x14ac:dyDescent="0.25">
      <c r="AC405" t="s">
        <v>437</v>
      </c>
    </row>
    <row r="406" spans="29:29" hidden="1" x14ac:dyDescent="0.25">
      <c r="AC406" t="s">
        <v>438</v>
      </c>
    </row>
    <row r="407" spans="29:29" hidden="1" x14ac:dyDescent="0.25">
      <c r="AC407" t="s">
        <v>439</v>
      </c>
    </row>
    <row r="408" spans="29:29" hidden="1" x14ac:dyDescent="0.25">
      <c r="AC408" t="s">
        <v>440</v>
      </c>
    </row>
    <row r="409" spans="29:29" hidden="1" x14ac:dyDescent="0.25">
      <c r="AC409" t="s">
        <v>441</v>
      </c>
    </row>
    <row r="410" spans="29:29" hidden="1" x14ac:dyDescent="0.25">
      <c r="AC410" t="s">
        <v>442</v>
      </c>
    </row>
    <row r="411" spans="29:29" hidden="1" x14ac:dyDescent="0.25">
      <c r="AC411" t="s">
        <v>443</v>
      </c>
    </row>
    <row r="412" spans="29:29" hidden="1" x14ac:dyDescent="0.25">
      <c r="AC412" t="s">
        <v>444</v>
      </c>
    </row>
    <row r="413" spans="29:29" hidden="1" x14ac:dyDescent="0.25">
      <c r="AC413" t="s">
        <v>445</v>
      </c>
    </row>
    <row r="414" spans="29:29" hidden="1" x14ac:dyDescent="0.25">
      <c r="AC414" t="s">
        <v>446</v>
      </c>
    </row>
    <row r="415" spans="29:29" hidden="1" x14ac:dyDescent="0.25">
      <c r="AC415" t="s">
        <v>447</v>
      </c>
    </row>
    <row r="416" spans="29:29" hidden="1" x14ac:dyDescent="0.25">
      <c r="AC416" t="s">
        <v>448</v>
      </c>
    </row>
    <row r="417" spans="29:29" hidden="1" x14ac:dyDescent="0.25">
      <c r="AC417" t="s">
        <v>449</v>
      </c>
    </row>
    <row r="418" spans="29:29" hidden="1" x14ac:dyDescent="0.25">
      <c r="AC418" t="s">
        <v>450</v>
      </c>
    </row>
    <row r="419" spans="29:29" hidden="1" x14ac:dyDescent="0.25">
      <c r="AC419" t="s">
        <v>451</v>
      </c>
    </row>
    <row r="420" spans="29:29" hidden="1" x14ac:dyDescent="0.25">
      <c r="AC420" t="s">
        <v>452</v>
      </c>
    </row>
    <row r="421" spans="29:29" hidden="1" x14ac:dyDescent="0.25">
      <c r="AC421" t="s">
        <v>453</v>
      </c>
    </row>
    <row r="422" spans="29:29" hidden="1" x14ac:dyDescent="0.25">
      <c r="AC422" t="s">
        <v>454</v>
      </c>
    </row>
    <row r="423" spans="29:29" hidden="1" x14ac:dyDescent="0.25">
      <c r="AC423" t="s">
        <v>455</v>
      </c>
    </row>
    <row r="424" spans="29:29" hidden="1" x14ac:dyDescent="0.25">
      <c r="AC424" t="s">
        <v>456</v>
      </c>
    </row>
    <row r="425" spans="29:29" hidden="1" x14ac:dyDescent="0.25">
      <c r="AC425" t="s">
        <v>457</v>
      </c>
    </row>
    <row r="426" spans="29:29" hidden="1" x14ac:dyDescent="0.25">
      <c r="AC426" t="s">
        <v>458</v>
      </c>
    </row>
    <row r="427" spans="29:29" hidden="1" x14ac:dyDescent="0.25">
      <c r="AC427" t="s">
        <v>459</v>
      </c>
    </row>
    <row r="428" spans="29:29" hidden="1" x14ac:dyDescent="0.25">
      <c r="AC428" t="s">
        <v>460</v>
      </c>
    </row>
    <row r="429" spans="29:29" hidden="1" x14ac:dyDescent="0.25">
      <c r="AC429" t="s">
        <v>461</v>
      </c>
    </row>
    <row r="430" spans="29:29" hidden="1" x14ac:dyDescent="0.25">
      <c r="AC430" t="s">
        <v>462</v>
      </c>
    </row>
    <row r="431" spans="29:29" hidden="1" x14ac:dyDescent="0.25">
      <c r="AC431" t="s">
        <v>463</v>
      </c>
    </row>
    <row r="432" spans="29:29" hidden="1" x14ac:dyDescent="0.25">
      <c r="AC432" t="s">
        <v>464</v>
      </c>
    </row>
    <row r="433" spans="29:29" hidden="1" x14ac:dyDescent="0.25">
      <c r="AC433" t="s">
        <v>465</v>
      </c>
    </row>
    <row r="434" spans="29:29" hidden="1" x14ac:dyDescent="0.25">
      <c r="AC434" t="s">
        <v>466</v>
      </c>
    </row>
    <row r="435" spans="29:29" hidden="1" x14ac:dyDescent="0.25">
      <c r="AC435" t="s">
        <v>467</v>
      </c>
    </row>
    <row r="436" spans="29:29" hidden="1" x14ac:dyDescent="0.25">
      <c r="AC436" t="s">
        <v>468</v>
      </c>
    </row>
    <row r="437" spans="29:29" hidden="1" x14ac:dyDescent="0.25">
      <c r="AC437" t="s">
        <v>469</v>
      </c>
    </row>
    <row r="438" spans="29:29" hidden="1" x14ac:dyDescent="0.25">
      <c r="AC438" t="s">
        <v>470</v>
      </c>
    </row>
    <row r="439" spans="29:29" hidden="1" x14ac:dyDescent="0.25">
      <c r="AC439" t="s">
        <v>471</v>
      </c>
    </row>
    <row r="440" spans="29:29" hidden="1" x14ac:dyDescent="0.25">
      <c r="AC440" t="s">
        <v>472</v>
      </c>
    </row>
    <row r="441" spans="29:29" hidden="1" x14ac:dyDescent="0.25">
      <c r="AC441" t="s">
        <v>473</v>
      </c>
    </row>
    <row r="442" spans="29:29" hidden="1" x14ac:dyDescent="0.25">
      <c r="AC442" t="s">
        <v>474</v>
      </c>
    </row>
    <row r="443" spans="29:29" hidden="1" x14ac:dyDescent="0.25">
      <c r="AC443" t="s">
        <v>475</v>
      </c>
    </row>
    <row r="444" spans="29:29" hidden="1" x14ac:dyDescent="0.25">
      <c r="AC444" t="s">
        <v>476</v>
      </c>
    </row>
    <row r="445" spans="29:29" hidden="1" x14ac:dyDescent="0.25">
      <c r="AC445" t="s">
        <v>477</v>
      </c>
    </row>
    <row r="446" spans="29:29" hidden="1" x14ac:dyDescent="0.25">
      <c r="AC446" t="s">
        <v>478</v>
      </c>
    </row>
    <row r="447" spans="29:29" hidden="1" x14ac:dyDescent="0.25">
      <c r="AC447" t="s">
        <v>479</v>
      </c>
    </row>
    <row r="448" spans="29:29" hidden="1" x14ac:dyDescent="0.25">
      <c r="AC448" t="s">
        <v>480</v>
      </c>
    </row>
    <row r="449" spans="29:29" hidden="1" x14ac:dyDescent="0.25">
      <c r="AC449" t="s">
        <v>481</v>
      </c>
    </row>
    <row r="450" spans="29:29" hidden="1" x14ac:dyDescent="0.25">
      <c r="AC450" t="s">
        <v>482</v>
      </c>
    </row>
    <row r="451" spans="29:29" hidden="1" x14ac:dyDescent="0.25">
      <c r="AC451" t="s">
        <v>483</v>
      </c>
    </row>
    <row r="452" spans="29:29" hidden="1" x14ac:dyDescent="0.25">
      <c r="AC452" t="s">
        <v>484</v>
      </c>
    </row>
    <row r="453" spans="29:29" hidden="1" x14ac:dyDescent="0.25">
      <c r="AC453" t="s">
        <v>485</v>
      </c>
    </row>
    <row r="454" spans="29:29" hidden="1" x14ac:dyDescent="0.25">
      <c r="AC454" t="s">
        <v>486</v>
      </c>
    </row>
    <row r="455" spans="29:29" hidden="1" x14ac:dyDescent="0.25">
      <c r="AC455" t="s">
        <v>487</v>
      </c>
    </row>
    <row r="456" spans="29:29" hidden="1" x14ac:dyDescent="0.25">
      <c r="AC456" t="s">
        <v>488</v>
      </c>
    </row>
    <row r="457" spans="29:29" hidden="1" x14ac:dyDescent="0.25">
      <c r="AC457" t="s">
        <v>489</v>
      </c>
    </row>
    <row r="458" spans="29:29" hidden="1" x14ac:dyDescent="0.25">
      <c r="AC458" t="s">
        <v>490</v>
      </c>
    </row>
    <row r="459" spans="29:29" hidden="1" x14ac:dyDescent="0.25">
      <c r="AC459" t="s">
        <v>491</v>
      </c>
    </row>
    <row r="460" spans="29:29" hidden="1" x14ac:dyDescent="0.25">
      <c r="AC460" t="s">
        <v>492</v>
      </c>
    </row>
    <row r="461" spans="29:29" hidden="1" x14ac:dyDescent="0.25">
      <c r="AC461" t="s">
        <v>493</v>
      </c>
    </row>
    <row r="462" spans="29:29" hidden="1" x14ac:dyDescent="0.25">
      <c r="AC462" t="s">
        <v>494</v>
      </c>
    </row>
    <row r="463" spans="29:29" hidden="1" x14ac:dyDescent="0.25">
      <c r="AC463" t="s">
        <v>495</v>
      </c>
    </row>
    <row r="464" spans="29:29" hidden="1" x14ac:dyDescent="0.25">
      <c r="AC464" t="s">
        <v>496</v>
      </c>
    </row>
    <row r="465" spans="29:29" hidden="1" x14ac:dyDescent="0.25">
      <c r="AC465" t="s">
        <v>497</v>
      </c>
    </row>
    <row r="466" spans="29:29" hidden="1" x14ac:dyDescent="0.25">
      <c r="AC466" t="s">
        <v>498</v>
      </c>
    </row>
    <row r="467" spans="29:29" hidden="1" x14ac:dyDescent="0.25">
      <c r="AC467" t="s">
        <v>499</v>
      </c>
    </row>
    <row r="468" spans="29:29" hidden="1" x14ac:dyDescent="0.25">
      <c r="AC468" t="s">
        <v>500</v>
      </c>
    </row>
    <row r="469" spans="29:29" hidden="1" x14ac:dyDescent="0.25">
      <c r="AC469" t="s">
        <v>501</v>
      </c>
    </row>
    <row r="470" spans="29:29" hidden="1" x14ac:dyDescent="0.25">
      <c r="AC470" t="s">
        <v>502</v>
      </c>
    </row>
    <row r="471" spans="29:29" hidden="1" x14ac:dyDescent="0.25">
      <c r="AC471" t="s">
        <v>503</v>
      </c>
    </row>
    <row r="472" spans="29:29" hidden="1" x14ac:dyDescent="0.25">
      <c r="AC472" t="s">
        <v>504</v>
      </c>
    </row>
    <row r="473" spans="29:29" hidden="1" x14ac:dyDescent="0.25">
      <c r="AC473" t="s">
        <v>505</v>
      </c>
    </row>
    <row r="474" spans="29:29" hidden="1" x14ac:dyDescent="0.25">
      <c r="AC474" t="s">
        <v>506</v>
      </c>
    </row>
    <row r="475" spans="29:29" hidden="1" x14ac:dyDescent="0.25">
      <c r="AC475" t="s">
        <v>507</v>
      </c>
    </row>
    <row r="476" spans="29:29" hidden="1" x14ac:dyDescent="0.25">
      <c r="AC476" t="s">
        <v>508</v>
      </c>
    </row>
    <row r="477" spans="29:29" hidden="1" x14ac:dyDescent="0.25">
      <c r="AC477" t="s">
        <v>509</v>
      </c>
    </row>
    <row r="478" spans="29:29" hidden="1" x14ac:dyDescent="0.25">
      <c r="AC478" t="s">
        <v>510</v>
      </c>
    </row>
    <row r="479" spans="29:29" hidden="1" x14ac:dyDescent="0.25">
      <c r="AC479" t="s">
        <v>511</v>
      </c>
    </row>
    <row r="480" spans="29:29" hidden="1" x14ac:dyDescent="0.25">
      <c r="AC480" t="s">
        <v>512</v>
      </c>
    </row>
    <row r="481" spans="29:29" hidden="1" x14ac:dyDescent="0.25">
      <c r="AC481" t="s">
        <v>513</v>
      </c>
    </row>
    <row r="482" spans="29:29" hidden="1" x14ac:dyDescent="0.25">
      <c r="AC482" t="s">
        <v>514</v>
      </c>
    </row>
    <row r="483" spans="29:29" hidden="1" x14ac:dyDescent="0.25">
      <c r="AC483" t="s">
        <v>515</v>
      </c>
    </row>
    <row r="484" spans="29:29" hidden="1" x14ac:dyDescent="0.25">
      <c r="AC484" t="s">
        <v>516</v>
      </c>
    </row>
    <row r="485" spans="29:29" hidden="1" x14ac:dyDescent="0.25">
      <c r="AC485" t="s">
        <v>517</v>
      </c>
    </row>
    <row r="486" spans="29:29" hidden="1" x14ac:dyDescent="0.25">
      <c r="AC486" t="s">
        <v>518</v>
      </c>
    </row>
    <row r="487" spans="29:29" hidden="1" x14ac:dyDescent="0.25">
      <c r="AC487" t="s">
        <v>519</v>
      </c>
    </row>
    <row r="488" spans="29:29" hidden="1" x14ac:dyDescent="0.25">
      <c r="AC488" t="s">
        <v>520</v>
      </c>
    </row>
    <row r="489" spans="29:29" hidden="1" x14ac:dyDescent="0.25">
      <c r="AC489" t="s">
        <v>521</v>
      </c>
    </row>
    <row r="490" spans="29:29" hidden="1" x14ac:dyDescent="0.25">
      <c r="AC490" t="s">
        <v>522</v>
      </c>
    </row>
    <row r="491" spans="29:29" hidden="1" x14ac:dyDescent="0.25">
      <c r="AC491" t="s">
        <v>523</v>
      </c>
    </row>
    <row r="492" spans="29:29" hidden="1" x14ac:dyDescent="0.25">
      <c r="AC492" t="s">
        <v>524</v>
      </c>
    </row>
    <row r="493" spans="29:29" hidden="1" x14ac:dyDescent="0.25">
      <c r="AC493" t="s">
        <v>525</v>
      </c>
    </row>
    <row r="494" spans="29:29" hidden="1" x14ac:dyDescent="0.25">
      <c r="AC494" t="s">
        <v>526</v>
      </c>
    </row>
    <row r="495" spans="29:29" hidden="1" x14ac:dyDescent="0.25">
      <c r="AC495" t="s">
        <v>527</v>
      </c>
    </row>
    <row r="496" spans="29:29" hidden="1" x14ac:dyDescent="0.25">
      <c r="AC496" t="s">
        <v>528</v>
      </c>
    </row>
    <row r="497" spans="29:29" hidden="1" x14ac:dyDescent="0.25">
      <c r="AC497" t="s">
        <v>529</v>
      </c>
    </row>
    <row r="498" spans="29:29" hidden="1" x14ac:dyDescent="0.25">
      <c r="AC498" t="s">
        <v>530</v>
      </c>
    </row>
    <row r="499" spans="29:29" hidden="1" x14ac:dyDescent="0.25">
      <c r="AC499" t="s">
        <v>531</v>
      </c>
    </row>
    <row r="500" spans="29:29" hidden="1" x14ac:dyDescent="0.25">
      <c r="AC500" t="s">
        <v>532</v>
      </c>
    </row>
    <row r="501" spans="29:29" hidden="1" x14ac:dyDescent="0.25">
      <c r="AC501" t="s">
        <v>533</v>
      </c>
    </row>
    <row r="502" spans="29:29" hidden="1" x14ac:dyDescent="0.25">
      <c r="AC502" t="s">
        <v>534</v>
      </c>
    </row>
    <row r="503" spans="29:29" hidden="1" x14ac:dyDescent="0.25">
      <c r="AC503" t="s">
        <v>535</v>
      </c>
    </row>
    <row r="504" spans="29:29" hidden="1" x14ac:dyDescent="0.25">
      <c r="AC504" t="s">
        <v>536</v>
      </c>
    </row>
    <row r="505" spans="29:29" hidden="1" x14ac:dyDescent="0.25">
      <c r="AC505" t="s">
        <v>537</v>
      </c>
    </row>
    <row r="506" spans="29:29" hidden="1" x14ac:dyDescent="0.25">
      <c r="AC506" t="s">
        <v>538</v>
      </c>
    </row>
    <row r="507" spans="29:29" hidden="1" x14ac:dyDescent="0.25">
      <c r="AC507" t="s">
        <v>539</v>
      </c>
    </row>
    <row r="508" spans="29:29" hidden="1" x14ac:dyDescent="0.25">
      <c r="AC508" t="s">
        <v>540</v>
      </c>
    </row>
    <row r="509" spans="29:29" hidden="1" x14ac:dyDescent="0.25">
      <c r="AC509" t="s">
        <v>541</v>
      </c>
    </row>
    <row r="510" spans="29:29" hidden="1" x14ac:dyDescent="0.25">
      <c r="AC510" t="s">
        <v>542</v>
      </c>
    </row>
    <row r="511" spans="29:29" hidden="1" x14ac:dyDescent="0.25">
      <c r="AC511" t="s">
        <v>543</v>
      </c>
    </row>
    <row r="512" spans="29:29" hidden="1" x14ac:dyDescent="0.25">
      <c r="AC512" t="s">
        <v>544</v>
      </c>
    </row>
    <row r="513" spans="29:29" hidden="1" x14ac:dyDescent="0.25">
      <c r="AC513" t="s">
        <v>545</v>
      </c>
    </row>
    <row r="514" spans="29:29" hidden="1" x14ac:dyDescent="0.25">
      <c r="AC514" t="s">
        <v>546</v>
      </c>
    </row>
    <row r="515" spans="29:29" hidden="1" x14ac:dyDescent="0.25">
      <c r="AC515" t="s">
        <v>547</v>
      </c>
    </row>
    <row r="516" spans="29:29" hidden="1" x14ac:dyDescent="0.25">
      <c r="AC516" t="s">
        <v>548</v>
      </c>
    </row>
    <row r="517" spans="29:29" hidden="1" x14ac:dyDescent="0.25">
      <c r="AC517" t="s">
        <v>549</v>
      </c>
    </row>
    <row r="518" spans="29:29" hidden="1" x14ac:dyDescent="0.25">
      <c r="AC518" t="s">
        <v>550</v>
      </c>
    </row>
    <row r="519" spans="29:29" hidden="1" x14ac:dyDescent="0.25">
      <c r="AC519" t="s">
        <v>551</v>
      </c>
    </row>
    <row r="520" spans="29:29" hidden="1" x14ac:dyDescent="0.25">
      <c r="AC520" t="s">
        <v>552</v>
      </c>
    </row>
    <row r="521" spans="29:29" hidden="1" x14ac:dyDescent="0.25">
      <c r="AC521" t="s">
        <v>553</v>
      </c>
    </row>
    <row r="522" spans="29:29" hidden="1" x14ac:dyDescent="0.25">
      <c r="AC522" t="s">
        <v>554</v>
      </c>
    </row>
    <row r="523" spans="29:29" hidden="1" x14ac:dyDescent="0.25">
      <c r="AC523" t="s">
        <v>555</v>
      </c>
    </row>
    <row r="524" spans="29:29" hidden="1" x14ac:dyDescent="0.25">
      <c r="AC524" t="s">
        <v>556</v>
      </c>
    </row>
    <row r="525" spans="29:29" hidden="1" x14ac:dyDescent="0.25">
      <c r="AC525" t="s">
        <v>557</v>
      </c>
    </row>
    <row r="526" spans="29:29" hidden="1" x14ac:dyDescent="0.25">
      <c r="AC526" t="s">
        <v>558</v>
      </c>
    </row>
    <row r="527" spans="29:29" hidden="1" x14ac:dyDescent="0.25">
      <c r="AC527" t="s">
        <v>559</v>
      </c>
    </row>
    <row r="528" spans="29:29" hidden="1" x14ac:dyDescent="0.25">
      <c r="AC528" t="s">
        <v>560</v>
      </c>
    </row>
    <row r="529" spans="29:29" hidden="1" x14ac:dyDescent="0.25">
      <c r="AC529" t="s">
        <v>561</v>
      </c>
    </row>
    <row r="530" spans="29:29" hidden="1" x14ac:dyDescent="0.25">
      <c r="AC530" t="s">
        <v>562</v>
      </c>
    </row>
    <row r="531" spans="29:29" hidden="1" x14ac:dyDescent="0.25">
      <c r="AC531" t="s">
        <v>563</v>
      </c>
    </row>
    <row r="532" spans="29:29" hidden="1" x14ac:dyDescent="0.25">
      <c r="AC532" t="s">
        <v>564</v>
      </c>
    </row>
    <row r="533" spans="29:29" hidden="1" x14ac:dyDescent="0.25">
      <c r="AC533" t="s">
        <v>565</v>
      </c>
    </row>
    <row r="534" spans="29:29" hidden="1" x14ac:dyDescent="0.25">
      <c r="AC534" t="s">
        <v>566</v>
      </c>
    </row>
    <row r="535" spans="29:29" hidden="1" x14ac:dyDescent="0.25">
      <c r="AC535" t="s">
        <v>567</v>
      </c>
    </row>
    <row r="536" spans="29:29" hidden="1" x14ac:dyDescent="0.25">
      <c r="AC536" t="s">
        <v>568</v>
      </c>
    </row>
    <row r="537" spans="29:29" hidden="1" x14ac:dyDescent="0.25">
      <c r="AC537" t="s">
        <v>569</v>
      </c>
    </row>
    <row r="538" spans="29:29" hidden="1" x14ac:dyDescent="0.25">
      <c r="AC538" t="s">
        <v>570</v>
      </c>
    </row>
    <row r="539" spans="29:29" hidden="1" x14ac:dyDescent="0.25">
      <c r="AC539" t="s">
        <v>571</v>
      </c>
    </row>
    <row r="540" spans="29:29" hidden="1" x14ac:dyDescent="0.25">
      <c r="AC540" t="s">
        <v>572</v>
      </c>
    </row>
    <row r="541" spans="29:29" hidden="1" x14ac:dyDescent="0.25">
      <c r="AC541" t="s">
        <v>573</v>
      </c>
    </row>
    <row r="542" spans="29:29" hidden="1" x14ac:dyDescent="0.25">
      <c r="AC542" t="s">
        <v>574</v>
      </c>
    </row>
    <row r="543" spans="29:29" hidden="1" x14ac:dyDescent="0.25">
      <c r="AC543" t="s">
        <v>575</v>
      </c>
    </row>
    <row r="544" spans="29:29" hidden="1" x14ac:dyDescent="0.25">
      <c r="AC544" t="s">
        <v>576</v>
      </c>
    </row>
    <row r="545" spans="29:29" hidden="1" x14ac:dyDescent="0.25">
      <c r="AC545" t="s">
        <v>577</v>
      </c>
    </row>
    <row r="546" spans="29:29" hidden="1" x14ac:dyDescent="0.25">
      <c r="AC546" t="s">
        <v>578</v>
      </c>
    </row>
    <row r="547" spans="29:29" hidden="1" x14ac:dyDescent="0.25">
      <c r="AC547" t="s">
        <v>579</v>
      </c>
    </row>
    <row r="548" spans="29:29" hidden="1" x14ac:dyDescent="0.25">
      <c r="AC548" t="s">
        <v>580</v>
      </c>
    </row>
    <row r="549" spans="29:29" hidden="1" x14ac:dyDescent="0.25">
      <c r="AC549" t="s">
        <v>581</v>
      </c>
    </row>
    <row r="550" spans="29:29" hidden="1" x14ac:dyDescent="0.25">
      <c r="AC550" t="s">
        <v>582</v>
      </c>
    </row>
    <row r="551" spans="29:29" hidden="1" x14ac:dyDescent="0.25">
      <c r="AC551" t="s">
        <v>583</v>
      </c>
    </row>
    <row r="552" spans="29:29" hidden="1" x14ac:dyDescent="0.25">
      <c r="AC552" t="s">
        <v>584</v>
      </c>
    </row>
    <row r="553" spans="29:29" hidden="1" x14ac:dyDescent="0.25">
      <c r="AC553" t="s">
        <v>585</v>
      </c>
    </row>
    <row r="554" spans="29:29" hidden="1" x14ac:dyDescent="0.25">
      <c r="AC554" t="s">
        <v>586</v>
      </c>
    </row>
    <row r="555" spans="29:29" hidden="1" x14ac:dyDescent="0.25">
      <c r="AC555" t="s">
        <v>587</v>
      </c>
    </row>
    <row r="556" spans="29:29" hidden="1" x14ac:dyDescent="0.25">
      <c r="AC556" t="s">
        <v>588</v>
      </c>
    </row>
    <row r="557" spans="29:29" hidden="1" x14ac:dyDescent="0.25">
      <c r="AC557" t="s">
        <v>589</v>
      </c>
    </row>
    <row r="558" spans="29:29" hidden="1" x14ac:dyDescent="0.25">
      <c r="AC558" t="s">
        <v>590</v>
      </c>
    </row>
    <row r="559" spans="29:29" hidden="1" x14ac:dyDescent="0.25">
      <c r="AC559" t="s">
        <v>591</v>
      </c>
    </row>
    <row r="560" spans="29:29" hidden="1" x14ac:dyDescent="0.25">
      <c r="AC560" t="s">
        <v>592</v>
      </c>
    </row>
    <row r="561" spans="29:29" hidden="1" x14ac:dyDescent="0.25">
      <c r="AC561" t="s">
        <v>593</v>
      </c>
    </row>
    <row r="562" spans="29:29" hidden="1" x14ac:dyDescent="0.25">
      <c r="AC562" t="s">
        <v>594</v>
      </c>
    </row>
    <row r="563" spans="29:29" hidden="1" x14ac:dyDescent="0.25">
      <c r="AC563" t="s">
        <v>595</v>
      </c>
    </row>
    <row r="564" spans="29:29" hidden="1" x14ac:dyDescent="0.25">
      <c r="AC564" t="s">
        <v>596</v>
      </c>
    </row>
    <row r="565" spans="29:29" hidden="1" x14ac:dyDescent="0.25">
      <c r="AC565" t="s">
        <v>597</v>
      </c>
    </row>
    <row r="566" spans="29:29" hidden="1" x14ac:dyDescent="0.25">
      <c r="AC566" t="s">
        <v>598</v>
      </c>
    </row>
    <row r="567" spans="29:29" hidden="1" x14ac:dyDescent="0.25">
      <c r="AC567" t="s">
        <v>599</v>
      </c>
    </row>
    <row r="568" spans="29:29" hidden="1" x14ac:dyDescent="0.25">
      <c r="AC568" t="s">
        <v>600</v>
      </c>
    </row>
    <row r="569" spans="29:29" hidden="1" x14ac:dyDescent="0.25">
      <c r="AC569" t="s">
        <v>601</v>
      </c>
    </row>
    <row r="570" spans="29:29" hidden="1" x14ac:dyDescent="0.25">
      <c r="AC570" t="s">
        <v>602</v>
      </c>
    </row>
    <row r="571" spans="29:29" hidden="1" x14ac:dyDescent="0.25">
      <c r="AC571" t="s">
        <v>603</v>
      </c>
    </row>
    <row r="572" spans="29:29" hidden="1" x14ac:dyDescent="0.25">
      <c r="AC572" t="s">
        <v>604</v>
      </c>
    </row>
    <row r="573" spans="29:29" hidden="1" x14ac:dyDescent="0.25">
      <c r="AC573" t="s">
        <v>605</v>
      </c>
    </row>
    <row r="574" spans="29:29" hidden="1" x14ac:dyDescent="0.25">
      <c r="AC574" t="s">
        <v>606</v>
      </c>
    </row>
    <row r="575" spans="29:29" hidden="1" x14ac:dyDescent="0.25">
      <c r="AC575" t="s">
        <v>607</v>
      </c>
    </row>
    <row r="576" spans="29:29" hidden="1" x14ac:dyDescent="0.25">
      <c r="AC576" t="s">
        <v>608</v>
      </c>
    </row>
    <row r="577" spans="29:29" hidden="1" x14ac:dyDescent="0.25">
      <c r="AC577" t="s">
        <v>609</v>
      </c>
    </row>
    <row r="578" spans="29:29" hidden="1" x14ac:dyDescent="0.25">
      <c r="AC578" t="s">
        <v>610</v>
      </c>
    </row>
    <row r="579" spans="29:29" hidden="1" x14ac:dyDescent="0.25">
      <c r="AC579" t="s">
        <v>611</v>
      </c>
    </row>
    <row r="580" spans="29:29" hidden="1" x14ac:dyDescent="0.25">
      <c r="AC580" t="s">
        <v>612</v>
      </c>
    </row>
    <row r="581" spans="29:29" hidden="1" x14ac:dyDescent="0.25">
      <c r="AC581" t="s">
        <v>613</v>
      </c>
    </row>
    <row r="582" spans="29:29" hidden="1" x14ac:dyDescent="0.25">
      <c r="AC582" t="s">
        <v>614</v>
      </c>
    </row>
    <row r="583" spans="29:29" hidden="1" x14ac:dyDescent="0.25">
      <c r="AC583" t="s">
        <v>615</v>
      </c>
    </row>
    <row r="584" spans="29:29" hidden="1" x14ac:dyDescent="0.25">
      <c r="AC584" t="s">
        <v>616</v>
      </c>
    </row>
    <row r="585" spans="29:29" hidden="1" x14ac:dyDescent="0.25">
      <c r="AC585" t="s">
        <v>617</v>
      </c>
    </row>
    <row r="586" spans="29:29" hidden="1" x14ac:dyDescent="0.25">
      <c r="AC586" t="s">
        <v>618</v>
      </c>
    </row>
    <row r="587" spans="29:29" hidden="1" x14ac:dyDescent="0.25">
      <c r="AC587" t="s">
        <v>619</v>
      </c>
    </row>
    <row r="588" spans="29:29" hidden="1" x14ac:dyDescent="0.25">
      <c r="AC588" t="s">
        <v>620</v>
      </c>
    </row>
    <row r="589" spans="29:29" hidden="1" x14ac:dyDescent="0.25">
      <c r="AC589" t="s">
        <v>621</v>
      </c>
    </row>
    <row r="590" spans="29:29" hidden="1" x14ac:dyDescent="0.25">
      <c r="AC590" t="s">
        <v>622</v>
      </c>
    </row>
    <row r="591" spans="29:29" hidden="1" x14ac:dyDescent="0.25">
      <c r="AC591" t="s">
        <v>623</v>
      </c>
    </row>
    <row r="592" spans="29:29" hidden="1" x14ac:dyDescent="0.25">
      <c r="AC592" t="s">
        <v>624</v>
      </c>
    </row>
    <row r="593" spans="29:29" hidden="1" x14ac:dyDescent="0.25">
      <c r="AC593" t="s">
        <v>625</v>
      </c>
    </row>
    <row r="594" spans="29:29" hidden="1" x14ac:dyDescent="0.25">
      <c r="AC594" t="s">
        <v>626</v>
      </c>
    </row>
    <row r="595" spans="29:29" hidden="1" x14ac:dyDescent="0.25">
      <c r="AC595" t="s">
        <v>627</v>
      </c>
    </row>
    <row r="596" spans="29:29" hidden="1" x14ac:dyDescent="0.25">
      <c r="AC596" t="s">
        <v>628</v>
      </c>
    </row>
    <row r="597" spans="29:29" hidden="1" x14ac:dyDescent="0.25">
      <c r="AC597" t="s">
        <v>629</v>
      </c>
    </row>
    <row r="598" spans="29:29" hidden="1" x14ac:dyDescent="0.25">
      <c r="AC598" t="s">
        <v>630</v>
      </c>
    </row>
    <row r="599" spans="29:29" hidden="1" x14ac:dyDescent="0.25">
      <c r="AC599" t="s">
        <v>631</v>
      </c>
    </row>
    <row r="600" spans="29:29" hidden="1" x14ac:dyDescent="0.25">
      <c r="AC600" t="s">
        <v>632</v>
      </c>
    </row>
    <row r="601" spans="29:29" hidden="1" x14ac:dyDescent="0.25">
      <c r="AC601" t="s">
        <v>633</v>
      </c>
    </row>
    <row r="602" spans="29:29" hidden="1" x14ac:dyDescent="0.25">
      <c r="AC602" t="s">
        <v>634</v>
      </c>
    </row>
    <row r="603" spans="29:29" hidden="1" x14ac:dyDescent="0.25">
      <c r="AC603" t="s">
        <v>635</v>
      </c>
    </row>
    <row r="604" spans="29:29" hidden="1" x14ac:dyDescent="0.25">
      <c r="AC604" t="s">
        <v>636</v>
      </c>
    </row>
    <row r="605" spans="29:29" hidden="1" x14ac:dyDescent="0.25">
      <c r="AC605" t="s">
        <v>637</v>
      </c>
    </row>
    <row r="606" spans="29:29" hidden="1" x14ac:dyDescent="0.25">
      <c r="AC606" t="s">
        <v>638</v>
      </c>
    </row>
    <row r="607" spans="29:29" hidden="1" x14ac:dyDescent="0.25">
      <c r="AC607" t="s">
        <v>639</v>
      </c>
    </row>
    <row r="608" spans="29:29" hidden="1" x14ac:dyDescent="0.25">
      <c r="AC608" t="s">
        <v>640</v>
      </c>
    </row>
    <row r="609" spans="29:29" hidden="1" x14ac:dyDescent="0.25">
      <c r="AC609" t="s">
        <v>641</v>
      </c>
    </row>
    <row r="610" spans="29:29" hidden="1" x14ac:dyDescent="0.25">
      <c r="AC610" t="s">
        <v>642</v>
      </c>
    </row>
    <row r="611" spans="29:29" hidden="1" x14ac:dyDescent="0.25">
      <c r="AC611" t="s">
        <v>643</v>
      </c>
    </row>
    <row r="612" spans="29:29" hidden="1" x14ac:dyDescent="0.25">
      <c r="AC612" t="s">
        <v>644</v>
      </c>
    </row>
    <row r="613" spans="29:29" hidden="1" x14ac:dyDescent="0.25">
      <c r="AC613" t="s">
        <v>645</v>
      </c>
    </row>
    <row r="614" spans="29:29" hidden="1" x14ac:dyDescent="0.25">
      <c r="AC614" t="s">
        <v>646</v>
      </c>
    </row>
    <row r="615" spans="29:29" hidden="1" x14ac:dyDescent="0.25">
      <c r="AC615" t="s">
        <v>647</v>
      </c>
    </row>
    <row r="616" spans="29:29" hidden="1" x14ac:dyDescent="0.25">
      <c r="AC616" t="s">
        <v>648</v>
      </c>
    </row>
    <row r="617" spans="29:29" hidden="1" x14ac:dyDescent="0.25">
      <c r="AC617" t="s">
        <v>649</v>
      </c>
    </row>
    <row r="618" spans="29:29" hidden="1" x14ac:dyDescent="0.25">
      <c r="AC618" t="s">
        <v>650</v>
      </c>
    </row>
    <row r="619" spans="29:29" hidden="1" x14ac:dyDescent="0.25">
      <c r="AC619" t="s">
        <v>651</v>
      </c>
    </row>
    <row r="620" spans="29:29" hidden="1" x14ac:dyDescent="0.25">
      <c r="AC620" t="s">
        <v>652</v>
      </c>
    </row>
    <row r="621" spans="29:29" hidden="1" x14ac:dyDescent="0.25">
      <c r="AC621" t="s">
        <v>653</v>
      </c>
    </row>
    <row r="622" spans="29:29" hidden="1" x14ac:dyDescent="0.25">
      <c r="AC622" t="s">
        <v>654</v>
      </c>
    </row>
    <row r="623" spans="29:29" hidden="1" x14ac:dyDescent="0.25">
      <c r="AC623" t="s">
        <v>655</v>
      </c>
    </row>
    <row r="624" spans="29:29" hidden="1" x14ac:dyDescent="0.25">
      <c r="AC624" t="s">
        <v>656</v>
      </c>
    </row>
    <row r="625" spans="29:29" hidden="1" x14ac:dyDescent="0.25">
      <c r="AC625" t="s">
        <v>657</v>
      </c>
    </row>
    <row r="626" spans="29:29" hidden="1" x14ac:dyDescent="0.25">
      <c r="AC626" t="s">
        <v>658</v>
      </c>
    </row>
    <row r="627" spans="29:29" hidden="1" x14ac:dyDescent="0.25">
      <c r="AC627" t="s">
        <v>659</v>
      </c>
    </row>
    <row r="628" spans="29:29" hidden="1" x14ac:dyDescent="0.25">
      <c r="AC628" t="s">
        <v>660</v>
      </c>
    </row>
    <row r="629" spans="29:29" hidden="1" x14ac:dyDescent="0.25">
      <c r="AC629" t="s">
        <v>661</v>
      </c>
    </row>
    <row r="630" spans="29:29" hidden="1" x14ac:dyDescent="0.25">
      <c r="AC630" t="s">
        <v>662</v>
      </c>
    </row>
    <row r="631" spans="29:29" hidden="1" x14ac:dyDescent="0.25">
      <c r="AC631" t="s">
        <v>663</v>
      </c>
    </row>
    <row r="632" spans="29:29" hidden="1" x14ac:dyDescent="0.25">
      <c r="AC632" t="s">
        <v>664</v>
      </c>
    </row>
    <row r="633" spans="29:29" hidden="1" x14ac:dyDescent="0.25">
      <c r="AC633" t="s">
        <v>665</v>
      </c>
    </row>
    <row r="634" spans="29:29" hidden="1" x14ac:dyDescent="0.25">
      <c r="AC634" t="s">
        <v>666</v>
      </c>
    </row>
    <row r="635" spans="29:29" hidden="1" x14ac:dyDescent="0.25">
      <c r="AC635" t="s">
        <v>667</v>
      </c>
    </row>
    <row r="636" spans="29:29" hidden="1" x14ac:dyDescent="0.25">
      <c r="AC636" t="s">
        <v>668</v>
      </c>
    </row>
    <row r="637" spans="29:29" hidden="1" x14ac:dyDescent="0.25">
      <c r="AC637" t="s">
        <v>669</v>
      </c>
    </row>
    <row r="638" spans="29:29" hidden="1" x14ac:dyDescent="0.25">
      <c r="AC638" t="s">
        <v>670</v>
      </c>
    </row>
    <row r="639" spans="29:29" hidden="1" x14ac:dyDescent="0.25">
      <c r="AC639" t="s">
        <v>671</v>
      </c>
    </row>
    <row r="640" spans="29:29" hidden="1" x14ac:dyDescent="0.25">
      <c r="AC640" t="s">
        <v>672</v>
      </c>
    </row>
    <row r="641" spans="29:29" hidden="1" x14ac:dyDescent="0.25">
      <c r="AC641" t="s">
        <v>673</v>
      </c>
    </row>
    <row r="642" spans="29:29" hidden="1" x14ac:dyDescent="0.25">
      <c r="AC642" t="s">
        <v>674</v>
      </c>
    </row>
    <row r="643" spans="29:29" hidden="1" x14ac:dyDescent="0.25">
      <c r="AC643" t="s">
        <v>675</v>
      </c>
    </row>
    <row r="644" spans="29:29" hidden="1" x14ac:dyDescent="0.25">
      <c r="AC644" t="s">
        <v>676</v>
      </c>
    </row>
    <row r="645" spans="29:29" hidden="1" x14ac:dyDescent="0.25">
      <c r="AC645" t="s">
        <v>677</v>
      </c>
    </row>
    <row r="646" spans="29:29" hidden="1" x14ac:dyDescent="0.25">
      <c r="AC646" t="s">
        <v>678</v>
      </c>
    </row>
    <row r="647" spans="29:29" hidden="1" x14ac:dyDescent="0.25">
      <c r="AC647" t="s">
        <v>679</v>
      </c>
    </row>
    <row r="648" spans="29:29" hidden="1" x14ac:dyDescent="0.25">
      <c r="AC648" t="s">
        <v>680</v>
      </c>
    </row>
    <row r="649" spans="29:29" hidden="1" x14ac:dyDescent="0.25">
      <c r="AC649" t="s">
        <v>681</v>
      </c>
    </row>
    <row r="650" spans="29:29" hidden="1" x14ac:dyDescent="0.25">
      <c r="AC650" t="s">
        <v>682</v>
      </c>
    </row>
    <row r="651" spans="29:29" hidden="1" x14ac:dyDescent="0.25">
      <c r="AC651" t="s">
        <v>683</v>
      </c>
    </row>
    <row r="652" spans="29:29" hidden="1" x14ac:dyDescent="0.25">
      <c r="AC652" t="s">
        <v>684</v>
      </c>
    </row>
    <row r="653" spans="29:29" hidden="1" x14ac:dyDescent="0.25">
      <c r="AC653" t="s">
        <v>685</v>
      </c>
    </row>
    <row r="654" spans="29:29" hidden="1" x14ac:dyDescent="0.25">
      <c r="AC654" t="s">
        <v>686</v>
      </c>
    </row>
    <row r="655" spans="29:29" hidden="1" x14ac:dyDescent="0.25">
      <c r="AC655" t="s">
        <v>687</v>
      </c>
    </row>
    <row r="656" spans="29:29" hidden="1" x14ac:dyDescent="0.25">
      <c r="AC656" t="s">
        <v>688</v>
      </c>
    </row>
    <row r="657" spans="29:29" hidden="1" x14ac:dyDescent="0.25">
      <c r="AC657" t="s">
        <v>689</v>
      </c>
    </row>
    <row r="658" spans="29:29" hidden="1" x14ac:dyDescent="0.25">
      <c r="AC658" t="s">
        <v>690</v>
      </c>
    </row>
    <row r="659" spans="29:29" hidden="1" x14ac:dyDescent="0.25">
      <c r="AC659" t="s">
        <v>691</v>
      </c>
    </row>
    <row r="660" spans="29:29" hidden="1" x14ac:dyDescent="0.25">
      <c r="AC660" t="s">
        <v>692</v>
      </c>
    </row>
    <row r="661" spans="29:29" hidden="1" x14ac:dyDescent="0.25">
      <c r="AC661" t="s">
        <v>693</v>
      </c>
    </row>
    <row r="662" spans="29:29" hidden="1" x14ac:dyDescent="0.25">
      <c r="AC662" t="s">
        <v>694</v>
      </c>
    </row>
    <row r="663" spans="29:29" hidden="1" x14ac:dyDescent="0.25">
      <c r="AC663" t="s">
        <v>695</v>
      </c>
    </row>
    <row r="664" spans="29:29" hidden="1" x14ac:dyDescent="0.25">
      <c r="AC664" t="s">
        <v>696</v>
      </c>
    </row>
    <row r="665" spans="29:29" hidden="1" x14ac:dyDescent="0.25">
      <c r="AC665" t="s">
        <v>697</v>
      </c>
    </row>
    <row r="666" spans="29:29" hidden="1" x14ac:dyDescent="0.25">
      <c r="AC666" t="s">
        <v>698</v>
      </c>
    </row>
    <row r="667" spans="29:29" hidden="1" x14ac:dyDescent="0.25">
      <c r="AC667" t="s">
        <v>699</v>
      </c>
    </row>
    <row r="668" spans="29:29" hidden="1" x14ac:dyDescent="0.25">
      <c r="AC668" t="s">
        <v>700</v>
      </c>
    </row>
    <row r="669" spans="29:29" hidden="1" x14ac:dyDescent="0.25">
      <c r="AC669" t="s">
        <v>701</v>
      </c>
    </row>
    <row r="670" spans="29:29" hidden="1" x14ac:dyDescent="0.25">
      <c r="AC670" t="s">
        <v>702</v>
      </c>
    </row>
    <row r="671" spans="29:29" hidden="1" x14ac:dyDescent="0.25">
      <c r="AC671" t="s">
        <v>703</v>
      </c>
    </row>
    <row r="672" spans="29:29" hidden="1" x14ac:dyDescent="0.25">
      <c r="AC672" t="s">
        <v>704</v>
      </c>
    </row>
    <row r="673" spans="29:29" hidden="1" x14ac:dyDescent="0.25">
      <c r="AC673" t="s">
        <v>705</v>
      </c>
    </row>
    <row r="674" spans="29:29" hidden="1" x14ac:dyDescent="0.25">
      <c r="AC674" t="s">
        <v>706</v>
      </c>
    </row>
    <row r="675" spans="29:29" hidden="1" x14ac:dyDescent="0.25">
      <c r="AC675" t="s">
        <v>707</v>
      </c>
    </row>
    <row r="676" spans="29:29" hidden="1" x14ac:dyDescent="0.25">
      <c r="AC676" t="s">
        <v>708</v>
      </c>
    </row>
    <row r="677" spans="29:29" hidden="1" x14ac:dyDescent="0.25">
      <c r="AC677" t="s">
        <v>709</v>
      </c>
    </row>
    <row r="678" spans="29:29" hidden="1" x14ac:dyDescent="0.25">
      <c r="AC678" t="s">
        <v>710</v>
      </c>
    </row>
    <row r="679" spans="29:29" hidden="1" x14ac:dyDescent="0.25">
      <c r="AC679" t="s">
        <v>711</v>
      </c>
    </row>
    <row r="680" spans="29:29" hidden="1" x14ac:dyDescent="0.25">
      <c r="AC680" t="s">
        <v>712</v>
      </c>
    </row>
    <row r="681" spans="29:29" hidden="1" x14ac:dyDescent="0.25">
      <c r="AC681" t="s">
        <v>713</v>
      </c>
    </row>
    <row r="682" spans="29:29" hidden="1" x14ac:dyDescent="0.25">
      <c r="AC682" t="s">
        <v>714</v>
      </c>
    </row>
    <row r="683" spans="29:29" hidden="1" x14ac:dyDescent="0.25">
      <c r="AC683" t="s">
        <v>715</v>
      </c>
    </row>
    <row r="684" spans="29:29" hidden="1" x14ac:dyDescent="0.25">
      <c r="AC684" t="s">
        <v>716</v>
      </c>
    </row>
    <row r="685" spans="29:29" hidden="1" x14ac:dyDescent="0.25">
      <c r="AC685" t="s">
        <v>717</v>
      </c>
    </row>
    <row r="686" spans="29:29" hidden="1" x14ac:dyDescent="0.25">
      <c r="AC686" t="s">
        <v>718</v>
      </c>
    </row>
    <row r="687" spans="29:29" hidden="1" x14ac:dyDescent="0.25">
      <c r="AC687" t="s">
        <v>719</v>
      </c>
    </row>
    <row r="688" spans="29:29" hidden="1" x14ac:dyDescent="0.25">
      <c r="AC688" t="s">
        <v>720</v>
      </c>
    </row>
    <row r="689" spans="29:29" hidden="1" x14ac:dyDescent="0.25">
      <c r="AC689" t="s">
        <v>721</v>
      </c>
    </row>
    <row r="690" spans="29:29" hidden="1" x14ac:dyDescent="0.25">
      <c r="AC690" t="s">
        <v>722</v>
      </c>
    </row>
    <row r="691" spans="29:29" hidden="1" x14ac:dyDescent="0.25">
      <c r="AC691" t="s">
        <v>723</v>
      </c>
    </row>
    <row r="692" spans="29:29" hidden="1" x14ac:dyDescent="0.25">
      <c r="AC692" t="s">
        <v>724</v>
      </c>
    </row>
    <row r="693" spans="29:29" hidden="1" x14ac:dyDescent="0.25">
      <c r="AC693" t="s">
        <v>725</v>
      </c>
    </row>
    <row r="694" spans="29:29" hidden="1" x14ac:dyDescent="0.25">
      <c r="AC694" t="s">
        <v>726</v>
      </c>
    </row>
    <row r="695" spans="29:29" hidden="1" x14ac:dyDescent="0.25">
      <c r="AC695" t="s">
        <v>727</v>
      </c>
    </row>
    <row r="696" spans="29:29" hidden="1" x14ac:dyDescent="0.25">
      <c r="AC696" t="s">
        <v>728</v>
      </c>
    </row>
    <row r="697" spans="29:29" hidden="1" x14ac:dyDescent="0.25">
      <c r="AC697" t="s">
        <v>729</v>
      </c>
    </row>
    <row r="698" spans="29:29" hidden="1" x14ac:dyDescent="0.25">
      <c r="AC698" t="s">
        <v>730</v>
      </c>
    </row>
    <row r="699" spans="29:29" hidden="1" x14ac:dyDescent="0.25">
      <c r="AC699" t="s">
        <v>731</v>
      </c>
    </row>
    <row r="700" spans="29:29" hidden="1" x14ac:dyDescent="0.25">
      <c r="AC700" t="s">
        <v>732</v>
      </c>
    </row>
    <row r="701" spans="29:29" hidden="1" x14ac:dyDescent="0.25">
      <c r="AC701" t="s">
        <v>733</v>
      </c>
    </row>
    <row r="702" spans="29:29" hidden="1" x14ac:dyDescent="0.25">
      <c r="AC702" t="s">
        <v>734</v>
      </c>
    </row>
    <row r="703" spans="29:29" hidden="1" x14ac:dyDescent="0.25">
      <c r="AC703" t="s">
        <v>735</v>
      </c>
    </row>
    <row r="704" spans="29:29" hidden="1" x14ac:dyDescent="0.25">
      <c r="AC704" t="s">
        <v>736</v>
      </c>
    </row>
    <row r="705" spans="29:29" hidden="1" x14ac:dyDescent="0.25">
      <c r="AC705" t="s">
        <v>737</v>
      </c>
    </row>
    <row r="706" spans="29:29" hidden="1" x14ac:dyDescent="0.25">
      <c r="AC706" t="s">
        <v>738</v>
      </c>
    </row>
    <row r="707" spans="29:29" hidden="1" x14ac:dyDescent="0.25">
      <c r="AC707" t="s">
        <v>739</v>
      </c>
    </row>
    <row r="708" spans="29:29" hidden="1" x14ac:dyDescent="0.25">
      <c r="AC708" t="s">
        <v>740</v>
      </c>
    </row>
    <row r="709" spans="29:29" hidden="1" x14ac:dyDescent="0.25">
      <c r="AC709" t="s">
        <v>741</v>
      </c>
    </row>
    <row r="710" spans="29:29" hidden="1" x14ac:dyDescent="0.25">
      <c r="AC710" t="s">
        <v>742</v>
      </c>
    </row>
    <row r="711" spans="29:29" hidden="1" x14ac:dyDescent="0.25">
      <c r="AC711" t="s">
        <v>743</v>
      </c>
    </row>
    <row r="712" spans="29:29" hidden="1" x14ac:dyDescent="0.25">
      <c r="AC712" t="s">
        <v>744</v>
      </c>
    </row>
    <row r="713" spans="29:29" hidden="1" x14ac:dyDescent="0.25">
      <c r="AC713" t="s">
        <v>745</v>
      </c>
    </row>
    <row r="714" spans="29:29" hidden="1" x14ac:dyDescent="0.25">
      <c r="AC714" t="s">
        <v>746</v>
      </c>
    </row>
    <row r="715" spans="29:29" hidden="1" x14ac:dyDescent="0.25">
      <c r="AC715" t="s">
        <v>747</v>
      </c>
    </row>
    <row r="716" spans="29:29" hidden="1" x14ac:dyDescent="0.25">
      <c r="AC716" t="s">
        <v>748</v>
      </c>
    </row>
    <row r="717" spans="29:29" hidden="1" x14ac:dyDescent="0.25">
      <c r="AC717" t="s">
        <v>749</v>
      </c>
    </row>
    <row r="718" spans="29:29" hidden="1" x14ac:dyDescent="0.25">
      <c r="AC718" t="s">
        <v>750</v>
      </c>
    </row>
    <row r="719" spans="29:29" hidden="1" x14ac:dyDescent="0.25">
      <c r="AC719" t="s">
        <v>751</v>
      </c>
    </row>
    <row r="720" spans="29:29" hidden="1" x14ac:dyDescent="0.25">
      <c r="AC720" t="s">
        <v>752</v>
      </c>
    </row>
    <row r="721" spans="29:29" hidden="1" x14ac:dyDescent="0.25">
      <c r="AC721" t="s">
        <v>753</v>
      </c>
    </row>
    <row r="722" spans="29:29" hidden="1" x14ac:dyDescent="0.25">
      <c r="AC722" t="s">
        <v>754</v>
      </c>
    </row>
    <row r="723" spans="29:29" hidden="1" x14ac:dyDescent="0.25">
      <c r="AC723" t="s">
        <v>755</v>
      </c>
    </row>
    <row r="724" spans="29:29" hidden="1" x14ac:dyDescent="0.25">
      <c r="AC724" t="s">
        <v>756</v>
      </c>
    </row>
    <row r="725" spans="29:29" hidden="1" x14ac:dyDescent="0.25">
      <c r="AC725" t="s">
        <v>757</v>
      </c>
    </row>
    <row r="726" spans="29:29" hidden="1" x14ac:dyDescent="0.25">
      <c r="AC726" t="s">
        <v>758</v>
      </c>
    </row>
    <row r="727" spans="29:29" hidden="1" x14ac:dyDescent="0.25">
      <c r="AC727" t="s">
        <v>759</v>
      </c>
    </row>
    <row r="728" spans="29:29" hidden="1" x14ac:dyDescent="0.25">
      <c r="AC728" t="s">
        <v>760</v>
      </c>
    </row>
    <row r="729" spans="29:29" hidden="1" x14ac:dyDescent="0.25">
      <c r="AC729" t="s">
        <v>761</v>
      </c>
    </row>
    <row r="730" spans="29:29" hidden="1" x14ac:dyDescent="0.25">
      <c r="AC730" t="s">
        <v>762</v>
      </c>
    </row>
    <row r="731" spans="29:29" hidden="1" x14ac:dyDescent="0.25">
      <c r="AC731" t="s">
        <v>763</v>
      </c>
    </row>
    <row r="732" spans="29:29" hidden="1" x14ac:dyDescent="0.25">
      <c r="AC732" t="s">
        <v>764</v>
      </c>
    </row>
    <row r="733" spans="29:29" hidden="1" x14ac:dyDescent="0.25">
      <c r="AC733" t="s">
        <v>765</v>
      </c>
    </row>
    <row r="734" spans="29:29" hidden="1" x14ac:dyDescent="0.25">
      <c r="AC734" t="s">
        <v>766</v>
      </c>
    </row>
    <row r="735" spans="29:29" hidden="1" x14ac:dyDescent="0.25">
      <c r="AC735" t="s">
        <v>767</v>
      </c>
    </row>
    <row r="736" spans="29:29" hidden="1" x14ac:dyDescent="0.25">
      <c r="AC736" t="s">
        <v>768</v>
      </c>
    </row>
    <row r="737" spans="29:29" hidden="1" x14ac:dyDescent="0.25">
      <c r="AC737" t="s">
        <v>769</v>
      </c>
    </row>
    <row r="738" spans="29:29" hidden="1" x14ac:dyDescent="0.25">
      <c r="AC738" t="s">
        <v>770</v>
      </c>
    </row>
    <row r="739" spans="29:29" hidden="1" x14ac:dyDescent="0.25">
      <c r="AC739" t="s">
        <v>771</v>
      </c>
    </row>
    <row r="740" spans="29:29" hidden="1" x14ac:dyDescent="0.25">
      <c r="AC740" t="s">
        <v>772</v>
      </c>
    </row>
    <row r="741" spans="29:29" hidden="1" x14ac:dyDescent="0.25">
      <c r="AC741" t="s">
        <v>773</v>
      </c>
    </row>
    <row r="742" spans="29:29" hidden="1" x14ac:dyDescent="0.25">
      <c r="AC742" t="s">
        <v>774</v>
      </c>
    </row>
    <row r="743" spans="29:29" hidden="1" x14ac:dyDescent="0.25">
      <c r="AC743" t="s">
        <v>775</v>
      </c>
    </row>
    <row r="744" spans="29:29" hidden="1" x14ac:dyDescent="0.25">
      <c r="AC744" t="s">
        <v>776</v>
      </c>
    </row>
    <row r="745" spans="29:29" hidden="1" x14ac:dyDescent="0.25">
      <c r="AC745" t="s">
        <v>777</v>
      </c>
    </row>
    <row r="746" spans="29:29" hidden="1" x14ac:dyDescent="0.25">
      <c r="AC746" t="s">
        <v>778</v>
      </c>
    </row>
    <row r="747" spans="29:29" hidden="1" x14ac:dyDescent="0.25">
      <c r="AC747" t="s">
        <v>779</v>
      </c>
    </row>
    <row r="748" spans="29:29" hidden="1" x14ac:dyDescent="0.25">
      <c r="AC748" t="s">
        <v>780</v>
      </c>
    </row>
    <row r="749" spans="29:29" hidden="1" x14ac:dyDescent="0.25">
      <c r="AC749" t="s">
        <v>781</v>
      </c>
    </row>
    <row r="750" spans="29:29" hidden="1" x14ac:dyDescent="0.25">
      <c r="AC750" t="s">
        <v>782</v>
      </c>
    </row>
    <row r="751" spans="29:29" hidden="1" x14ac:dyDescent="0.25">
      <c r="AC751" t="s">
        <v>783</v>
      </c>
    </row>
    <row r="752" spans="29:29" hidden="1" x14ac:dyDescent="0.25">
      <c r="AC752" t="s">
        <v>784</v>
      </c>
    </row>
    <row r="753" spans="29:29" hidden="1" x14ac:dyDescent="0.25">
      <c r="AC753" t="s">
        <v>785</v>
      </c>
    </row>
    <row r="754" spans="29:29" hidden="1" x14ac:dyDescent="0.25">
      <c r="AC754" t="s">
        <v>786</v>
      </c>
    </row>
    <row r="755" spans="29:29" hidden="1" x14ac:dyDescent="0.25">
      <c r="AC755" t="s">
        <v>787</v>
      </c>
    </row>
    <row r="756" spans="29:29" hidden="1" x14ac:dyDescent="0.25">
      <c r="AC756" t="s">
        <v>788</v>
      </c>
    </row>
    <row r="757" spans="29:29" hidden="1" x14ac:dyDescent="0.25">
      <c r="AC757" t="s">
        <v>789</v>
      </c>
    </row>
    <row r="758" spans="29:29" hidden="1" x14ac:dyDescent="0.25">
      <c r="AC758" t="s">
        <v>790</v>
      </c>
    </row>
    <row r="759" spans="29:29" hidden="1" x14ac:dyDescent="0.25">
      <c r="AC759" t="s">
        <v>791</v>
      </c>
    </row>
    <row r="760" spans="29:29" hidden="1" x14ac:dyDescent="0.25">
      <c r="AC760" t="s">
        <v>792</v>
      </c>
    </row>
    <row r="761" spans="29:29" hidden="1" x14ac:dyDescent="0.25">
      <c r="AC761" t="s">
        <v>793</v>
      </c>
    </row>
    <row r="762" spans="29:29" hidden="1" x14ac:dyDescent="0.25">
      <c r="AC762" t="s">
        <v>794</v>
      </c>
    </row>
    <row r="763" spans="29:29" hidden="1" x14ac:dyDescent="0.25">
      <c r="AC763" t="s">
        <v>795</v>
      </c>
    </row>
    <row r="764" spans="29:29" hidden="1" x14ac:dyDescent="0.25">
      <c r="AC764" t="s">
        <v>796</v>
      </c>
    </row>
    <row r="765" spans="29:29" hidden="1" x14ac:dyDescent="0.25">
      <c r="AC765" t="s">
        <v>797</v>
      </c>
    </row>
    <row r="766" spans="29:29" hidden="1" x14ac:dyDescent="0.25">
      <c r="AC766" t="s">
        <v>798</v>
      </c>
    </row>
    <row r="767" spans="29:29" hidden="1" x14ac:dyDescent="0.25">
      <c r="AC767" t="s">
        <v>799</v>
      </c>
    </row>
    <row r="768" spans="29:29" hidden="1" x14ac:dyDescent="0.25">
      <c r="AC768" t="s">
        <v>800</v>
      </c>
    </row>
    <row r="769" spans="29:29" hidden="1" x14ac:dyDescent="0.25">
      <c r="AC769" t="s">
        <v>801</v>
      </c>
    </row>
    <row r="770" spans="29:29" hidden="1" x14ac:dyDescent="0.25">
      <c r="AC770" t="s">
        <v>802</v>
      </c>
    </row>
    <row r="771" spans="29:29" hidden="1" x14ac:dyDescent="0.25">
      <c r="AC771" t="s">
        <v>803</v>
      </c>
    </row>
    <row r="772" spans="29:29" hidden="1" x14ac:dyDescent="0.25">
      <c r="AC772" t="s">
        <v>804</v>
      </c>
    </row>
    <row r="773" spans="29:29" hidden="1" x14ac:dyDescent="0.25">
      <c r="AC773" t="s">
        <v>805</v>
      </c>
    </row>
    <row r="774" spans="29:29" hidden="1" x14ac:dyDescent="0.25">
      <c r="AC774" t="s">
        <v>806</v>
      </c>
    </row>
    <row r="775" spans="29:29" hidden="1" x14ac:dyDescent="0.25">
      <c r="AC775" t="s">
        <v>807</v>
      </c>
    </row>
    <row r="776" spans="29:29" hidden="1" x14ac:dyDescent="0.25">
      <c r="AC776" t="s">
        <v>808</v>
      </c>
    </row>
    <row r="777" spans="29:29" hidden="1" x14ac:dyDescent="0.25">
      <c r="AC777" t="s">
        <v>809</v>
      </c>
    </row>
    <row r="778" spans="29:29" hidden="1" x14ac:dyDescent="0.25">
      <c r="AC778" t="s">
        <v>810</v>
      </c>
    </row>
    <row r="779" spans="29:29" hidden="1" x14ac:dyDescent="0.25">
      <c r="AC779" t="s">
        <v>811</v>
      </c>
    </row>
    <row r="780" spans="29:29" hidden="1" x14ac:dyDescent="0.25">
      <c r="AC780" t="s">
        <v>812</v>
      </c>
    </row>
    <row r="781" spans="29:29" hidden="1" x14ac:dyDescent="0.25">
      <c r="AC781" t="s">
        <v>813</v>
      </c>
    </row>
    <row r="782" spans="29:29" hidden="1" x14ac:dyDescent="0.25">
      <c r="AC782" t="s">
        <v>814</v>
      </c>
    </row>
    <row r="783" spans="29:29" hidden="1" x14ac:dyDescent="0.25">
      <c r="AC783" t="s">
        <v>815</v>
      </c>
    </row>
    <row r="784" spans="29:29" hidden="1" x14ac:dyDescent="0.25">
      <c r="AC784" t="s">
        <v>816</v>
      </c>
    </row>
    <row r="785" spans="29:29" hidden="1" x14ac:dyDescent="0.25">
      <c r="AC785" t="s">
        <v>817</v>
      </c>
    </row>
    <row r="786" spans="29:29" hidden="1" x14ac:dyDescent="0.25">
      <c r="AC786" t="s">
        <v>818</v>
      </c>
    </row>
    <row r="787" spans="29:29" hidden="1" x14ac:dyDescent="0.25">
      <c r="AC787" t="s">
        <v>819</v>
      </c>
    </row>
    <row r="788" spans="29:29" hidden="1" x14ac:dyDescent="0.25">
      <c r="AC788" t="s">
        <v>820</v>
      </c>
    </row>
    <row r="789" spans="29:29" hidden="1" x14ac:dyDescent="0.25">
      <c r="AC789" t="s">
        <v>821</v>
      </c>
    </row>
    <row r="790" spans="29:29" hidden="1" x14ac:dyDescent="0.25">
      <c r="AC790" t="s">
        <v>822</v>
      </c>
    </row>
    <row r="791" spans="29:29" hidden="1" x14ac:dyDescent="0.25">
      <c r="AC791" t="s">
        <v>823</v>
      </c>
    </row>
    <row r="792" spans="29:29" hidden="1" x14ac:dyDescent="0.25">
      <c r="AC792" t="s">
        <v>824</v>
      </c>
    </row>
    <row r="793" spans="29:29" hidden="1" x14ac:dyDescent="0.25">
      <c r="AC793" t="s">
        <v>825</v>
      </c>
    </row>
    <row r="794" spans="29:29" hidden="1" x14ac:dyDescent="0.25">
      <c r="AC794" t="s">
        <v>826</v>
      </c>
    </row>
    <row r="795" spans="29:29" hidden="1" x14ac:dyDescent="0.25">
      <c r="AC795" t="s">
        <v>827</v>
      </c>
    </row>
    <row r="796" spans="29:29" hidden="1" x14ac:dyDescent="0.25">
      <c r="AC796" t="s">
        <v>828</v>
      </c>
    </row>
    <row r="797" spans="29:29" hidden="1" x14ac:dyDescent="0.25">
      <c r="AC797" t="s">
        <v>829</v>
      </c>
    </row>
    <row r="798" spans="29:29" hidden="1" x14ac:dyDescent="0.25">
      <c r="AC798" t="s">
        <v>830</v>
      </c>
    </row>
    <row r="799" spans="29:29" hidden="1" x14ac:dyDescent="0.25">
      <c r="AC799" t="s">
        <v>831</v>
      </c>
    </row>
    <row r="800" spans="29:29" hidden="1" x14ac:dyDescent="0.25">
      <c r="AC800" t="s">
        <v>832</v>
      </c>
    </row>
    <row r="801" spans="29:29" hidden="1" x14ac:dyDescent="0.25">
      <c r="AC801" t="s">
        <v>833</v>
      </c>
    </row>
    <row r="802" spans="29:29" hidden="1" x14ac:dyDescent="0.25">
      <c r="AC802" t="s">
        <v>834</v>
      </c>
    </row>
    <row r="803" spans="29:29" hidden="1" x14ac:dyDescent="0.25">
      <c r="AC803" t="s">
        <v>835</v>
      </c>
    </row>
    <row r="804" spans="29:29" hidden="1" x14ac:dyDescent="0.25">
      <c r="AC804" t="s">
        <v>836</v>
      </c>
    </row>
    <row r="805" spans="29:29" hidden="1" x14ac:dyDescent="0.25">
      <c r="AC805" t="s">
        <v>837</v>
      </c>
    </row>
    <row r="806" spans="29:29" hidden="1" x14ac:dyDescent="0.25">
      <c r="AC806" t="s">
        <v>838</v>
      </c>
    </row>
    <row r="807" spans="29:29" hidden="1" x14ac:dyDescent="0.25">
      <c r="AC807" t="s">
        <v>839</v>
      </c>
    </row>
    <row r="808" spans="29:29" hidden="1" x14ac:dyDescent="0.25">
      <c r="AC808" t="s">
        <v>840</v>
      </c>
    </row>
    <row r="809" spans="29:29" hidden="1" x14ac:dyDescent="0.25">
      <c r="AC809" t="s">
        <v>841</v>
      </c>
    </row>
    <row r="810" spans="29:29" hidden="1" x14ac:dyDescent="0.25">
      <c r="AC810" t="s">
        <v>842</v>
      </c>
    </row>
    <row r="811" spans="29:29" hidden="1" x14ac:dyDescent="0.25">
      <c r="AC811" t="s">
        <v>843</v>
      </c>
    </row>
    <row r="812" spans="29:29" hidden="1" x14ac:dyDescent="0.25">
      <c r="AC812" t="s">
        <v>844</v>
      </c>
    </row>
    <row r="813" spans="29:29" hidden="1" x14ac:dyDescent="0.25">
      <c r="AC813" t="s">
        <v>845</v>
      </c>
    </row>
    <row r="814" spans="29:29" hidden="1" x14ac:dyDescent="0.25">
      <c r="AC814" t="s">
        <v>846</v>
      </c>
    </row>
    <row r="815" spans="29:29" hidden="1" x14ac:dyDescent="0.25">
      <c r="AC815" t="s">
        <v>847</v>
      </c>
    </row>
    <row r="816" spans="29:29" hidden="1" x14ac:dyDescent="0.25">
      <c r="AC816" t="s">
        <v>848</v>
      </c>
    </row>
    <row r="817" spans="29:29" hidden="1" x14ac:dyDescent="0.25">
      <c r="AC817" t="s">
        <v>849</v>
      </c>
    </row>
    <row r="818" spans="29:29" hidden="1" x14ac:dyDescent="0.25">
      <c r="AC818" t="s">
        <v>850</v>
      </c>
    </row>
    <row r="819" spans="29:29" hidden="1" x14ac:dyDescent="0.25">
      <c r="AC819" t="s">
        <v>851</v>
      </c>
    </row>
    <row r="820" spans="29:29" hidden="1" x14ac:dyDescent="0.25">
      <c r="AC820" t="s">
        <v>852</v>
      </c>
    </row>
    <row r="821" spans="29:29" hidden="1" x14ac:dyDescent="0.25">
      <c r="AC821" t="s">
        <v>853</v>
      </c>
    </row>
    <row r="822" spans="29:29" hidden="1" x14ac:dyDescent="0.25">
      <c r="AC822" t="s">
        <v>854</v>
      </c>
    </row>
    <row r="823" spans="29:29" hidden="1" x14ac:dyDescent="0.25">
      <c r="AC823" t="s">
        <v>855</v>
      </c>
    </row>
    <row r="824" spans="29:29" hidden="1" x14ac:dyDescent="0.25">
      <c r="AC824" t="s">
        <v>856</v>
      </c>
    </row>
    <row r="825" spans="29:29" hidden="1" x14ac:dyDescent="0.25">
      <c r="AC825" t="s">
        <v>857</v>
      </c>
    </row>
    <row r="826" spans="29:29" hidden="1" x14ac:dyDescent="0.25">
      <c r="AC826" t="s">
        <v>858</v>
      </c>
    </row>
    <row r="827" spans="29:29" hidden="1" x14ac:dyDescent="0.25">
      <c r="AC827" t="s">
        <v>859</v>
      </c>
    </row>
    <row r="828" spans="29:29" hidden="1" x14ac:dyDescent="0.25">
      <c r="AC828" t="s">
        <v>860</v>
      </c>
    </row>
    <row r="829" spans="29:29" hidden="1" x14ac:dyDescent="0.25">
      <c r="AC829" t="s">
        <v>861</v>
      </c>
    </row>
    <row r="830" spans="29:29" hidden="1" x14ac:dyDescent="0.25">
      <c r="AC830" t="s">
        <v>862</v>
      </c>
    </row>
    <row r="831" spans="29:29" hidden="1" x14ac:dyDescent="0.25">
      <c r="AC831" t="s">
        <v>863</v>
      </c>
    </row>
    <row r="832" spans="29:29" hidden="1" x14ac:dyDescent="0.25">
      <c r="AC832" t="s">
        <v>864</v>
      </c>
    </row>
    <row r="833" spans="29:29" hidden="1" x14ac:dyDescent="0.25">
      <c r="AC833" t="s">
        <v>865</v>
      </c>
    </row>
    <row r="834" spans="29:29" hidden="1" x14ac:dyDescent="0.25">
      <c r="AC834" t="s">
        <v>866</v>
      </c>
    </row>
    <row r="835" spans="29:29" hidden="1" x14ac:dyDescent="0.25">
      <c r="AC835" t="s">
        <v>867</v>
      </c>
    </row>
    <row r="836" spans="29:29" hidden="1" x14ac:dyDescent="0.25">
      <c r="AC836" t="s">
        <v>868</v>
      </c>
    </row>
    <row r="837" spans="29:29" hidden="1" x14ac:dyDescent="0.25">
      <c r="AC837" t="s">
        <v>869</v>
      </c>
    </row>
    <row r="838" spans="29:29" hidden="1" x14ac:dyDescent="0.25">
      <c r="AC838" t="s">
        <v>870</v>
      </c>
    </row>
    <row r="839" spans="29:29" hidden="1" x14ac:dyDescent="0.25">
      <c r="AC839" t="s">
        <v>871</v>
      </c>
    </row>
    <row r="840" spans="29:29" hidden="1" x14ac:dyDescent="0.25">
      <c r="AC840" t="s">
        <v>872</v>
      </c>
    </row>
    <row r="841" spans="29:29" hidden="1" x14ac:dyDescent="0.25">
      <c r="AC841" t="s">
        <v>873</v>
      </c>
    </row>
    <row r="842" spans="29:29" hidden="1" x14ac:dyDescent="0.25">
      <c r="AC842" t="s">
        <v>874</v>
      </c>
    </row>
    <row r="843" spans="29:29" hidden="1" x14ac:dyDescent="0.25">
      <c r="AC843" t="s">
        <v>875</v>
      </c>
    </row>
    <row r="844" spans="29:29" hidden="1" x14ac:dyDescent="0.25">
      <c r="AC844" t="s">
        <v>876</v>
      </c>
    </row>
    <row r="845" spans="29:29" hidden="1" x14ac:dyDescent="0.25">
      <c r="AC845" t="s">
        <v>877</v>
      </c>
    </row>
    <row r="846" spans="29:29" hidden="1" x14ac:dyDescent="0.25">
      <c r="AC846" t="s">
        <v>878</v>
      </c>
    </row>
    <row r="847" spans="29:29" hidden="1" x14ac:dyDescent="0.25">
      <c r="AC847" t="s">
        <v>879</v>
      </c>
    </row>
    <row r="848" spans="29:29" hidden="1" x14ac:dyDescent="0.25">
      <c r="AC848" t="s">
        <v>880</v>
      </c>
    </row>
    <row r="849" spans="29:29" hidden="1" x14ac:dyDescent="0.25">
      <c r="AC849" t="s">
        <v>881</v>
      </c>
    </row>
    <row r="850" spans="29:29" hidden="1" x14ac:dyDescent="0.25">
      <c r="AC850" t="s">
        <v>882</v>
      </c>
    </row>
    <row r="851" spans="29:29" hidden="1" x14ac:dyDescent="0.25">
      <c r="AC851" t="s">
        <v>883</v>
      </c>
    </row>
    <row r="852" spans="29:29" hidden="1" x14ac:dyDescent="0.25">
      <c r="AC852" t="s">
        <v>884</v>
      </c>
    </row>
    <row r="853" spans="29:29" hidden="1" x14ac:dyDescent="0.25">
      <c r="AC853" t="s">
        <v>885</v>
      </c>
    </row>
  </sheetData>
  <mergeCells count="60">
    <mergeCell ref="D9:I9"/>
    <mergeCell ref="M9:Q9"/>
    <mergeCell ref="M15:Q15"/>
    <mergeCell ref="M14:Q14"/>
    <mergeCell ref="M13:Q13"/>
    <mergeCell ref="D10:I10"/>
    <mergeCell ref="M10:Q10"/>
    <mergeCell ref="D11:I11"/>
    <mergeCell ref="M11:Q11"/>
    <mergeCell ref="D12:I12"/>
    <mergeCell ref="M12:Q12"/>
    <mergeCell ref="D13:I13"/>
    <mergeCell ref="D14:I14"/>
    <mergeCell ref="D15:I15"/>
    <mergeCell ref="A4:Q4"/>
    <mergeCell ref="D7:I7"/>
    <mergeCell ref="M7:Q7"/>
    <mergeCell ref="D8:I8"/>
    <mergeCell ref="M8:Q8"/>
    <mergeCell ref="J42:M42"/>
    <mergeCell ref="J43:M43"/>
    <mergeCell ref="C34:G34"/>
    <mergeCell ref="D16:I16"/>
    <mergeCell ref="G18:J18"/>
    <mergeCell ref="G19:J19"/>
    <mergeCell ref="G20:J20"/>
    <mergeCell ref="E22:J22"/>
    <mergeCell ref="M16:Q16"/>
    <mergeCell ref="J72:Q72"/>
    <mergeCell ref="J75:K75"/>
    <mergeCell ref="M55:Q55"/>
    <mergeCell ref="C23:J23"/>
    <mergeCell ref="K23:Q23"/>
    <mergeCell ref="C33:G33"/>
    <mergeCell ref="J44:M44"/>
    <mergeCell ref="O44:Q44"/>
    <mergeCell ref="C36:G36"/>
    <mergeCell ref="J38:M38"/>
    <mergeCell ref="O38:Q38"/>
    <mergeCell ref="J39:M39"/>
    <mergeCell ref="J40:M40"/>
    <mergeCell ref="O40:Q40"/>
    <mergeCell ref="J41:M41"/>
    <mergeCell ref="O41:Q41"/>
    <mergeCell ref="L22:N22"/>
    <mergeCell ref="O22:Q22"/>
    <mergeCell ref="C53:G53"/>
    <mergeCell ref="O43:Q43"/>
    <mergeCell ref="J77:K77"/>
    <mergeCell ref="O46:Q46"/>
    <mergeCell ref="C54:Q54"/>
    <mergeCell ref="C56:Q56"/>
    <mergeCell ref="C59:G59"/>
    <mergeCell ref="J59:K59"/>
    <mergeCell ref="C61:G61"/>
    <mergeCell ref="J55:K55"/>
    <mergeCell ref="M59:R59"/>
    <mergeCell ref="C65:Q65"/>
    <mergeCell ref="C72:G72"/>
    <mergeCell ref="H72:I72"/>
  </mergeCells>
  <conditionalFormatting sqref="C17:D17">
    <cfRule type="expression" dxfId="13" priority="14">
      <formula>(FaxdoVendedor="")*bFaxdoVendedor</formula>
    </cfRule>
  </conditionalFormatting>
  <conditionalFormatting sqref="C23:D23">
    <cfRule type="expression" dxfId="12" priority="18">
      <formula>(fatVendedor="")*bVendedor</formula>
    </cfRule>
  </conditionalFormatting>
  <conditionalFormatting sqref="D7">
    <cfRule type="expression" dxfId="11" priority="19">
      <formula>(NomedoVendedor="")*bNomedoVendedor</formula>
    </cfRule>
  </conditionalFormatting>
  <conditionalFormatting sqref="D8">
    <cfRule type="expression" dxfId="10" priority="17">
      <formula>(EndereçodoVendedor="")*bEndereçodoVendedor</formula>
    </cfRule>
  </conditionalFormatting>
  <conditionalFormatting sqref="D9:D13">
    <cfRule type="expression" dxfId="9" priority="16">
      <formula>(CidadeEstadoCEPdoVendedor="")*bCidadedoVendedor</formula>
    </cfRule>
  </conditionalFormatting>
  <conditionalFormatting sqref="D14:D15">
    <cfRule type="expression" dxfId="8" priority="12">
      <formula>(TelefonedoVendedor="")*bTelefonedoVendedor</formula>
    </cfRule>
  </conditionalFormatting>
  <conditionalFormatting sqref="D16">
    <cfRule type="expression" dxfId="7" priority="6">
      <formula>(NomedoVendedor="")*bNomedoVendedor</formula>
    </cfRule>
  </conditionalFormatting>
  <conditionalFormatting sqref="K17">
    <cfRule type="expression" dxfId="6" priority="13">
      <formula>(FaxdoComprador="")*bFaxdoComprador</formula>
    </cfRule>
  </conditionalFormatting>
  <conditionalFormatting sqref="M7">
    <cfRule type="expression" dxfId="5" priority="11">
      <formula>(NomedoVendedor="")*bNomedoVendedor</formula>
    </cfRule>
  </conditionalFormatting>
  <conditionalFormatting sqref="M8">
    <cfRule type="expression" dxfId="4" priority="10">
      <formula>(EndereçodoVendedor="")*bEndereçodoVendedor</formula>
    </cfRule>
  </conditionalFormatting>
  <conditionalFormatting sqref="M9:M11">
    <cfRule type="expression" dxfId="3" priority="9">
      <formula>(CidadeEstadoCEPdoVendedor="")*bCidadedoVendedor</formula>
    </cfRule>
  </conditionalFormatting>
  <conditionalFormatting sqref="M12">
    <cfRule type="expression" dxfId="2" priority="1">
      <formula>(NomedoVendedor="")*bNomedoVendedor</formula>
    </cfRule>
  </conditionalFormatting>
  <conditionalFormatting sqref="M13:M14">
    <cfRule type="expression" dxfId="1" priority="2">
      <formula>(CidadeEstadoCEPdoVendedor="")*bCidadedoVendedor</formula>
    </cfRule>
  </conditionalFormatting>
  <conditionalFormatting sqref="M15:M16">
    <cfRule type="expression" dxfId="0" priority="4">
      <formula>(TelefonedoVendedor="")*bTelefonedoVendedor</formula>
    </cfRule>
  </conditionalFormatting>
  <dataValidations count="27">
    <dataValidation type="list" allowBlank="1" showInputMessage="1" showErrorMessage="1" prompt="Informar a categoria do projeto cultural, conforme Art. 34 e 35 da Lei Estadual nº 22.944/2018." sqref="J34">
      <formula1>$V$33:$W$33</formula1>
    </dataValidation>
    <dataValidation type="list" allowBlank="1" showInputMessage="1" showErrorMessage="1" prompt="Informar o porte do incentivador, conforme Art. 28 da Lei Estadual nº 22.944/2018." sqref="J35">
      <formula1>$U$34:$U$36</formula1>
    </dataValidation>
    <dataValidation type="list" allowBlank="1" showInputMessage="1" showErrorMessage="1" sqref="K18:L18 K36">
      <formula1>"Sim,Não"</formula1>
    </dataValidation>
    <dataValidation type="list" allowBlank="1" showInputMessage="1" showErrorMessage="1" prompt="Selecione o Município" sqref="M9:Q9">
      <formula1>$AC$2:$AC$859</formula1>
    </dataValidation>
    <dataValidation allowBlank="1" showInputMessage="1" showErrorMessage="1" prompt="Preencha o endereço completo do empreendedor cultural" sqref="M8:Q8"/>
    <dataValidation type="list" allowBlank="1" showInputMessage="1" showErrorMessage="1" prompt="Selecione o Município" sqref="D9:I9">
      <formula1>$AC$1:$AC$853</formula1>
    </dataValidation>
    <dataValidation allowBlank="1" showInputMessage="1" showErrorMessage="1" prompt="Preencha o nome completo do incentivador. Razão Social." sqref="D7:I7"/>
    <dataValidation allowBlank="1" showInputMessage="1" showErrorMessage="1" prompt="Preencha o endereço completo do incentivador" sqref="D8:I8"/>
    <dataValidation allowBlank="1" showInputMessage="1" showErrorMessage="1" prompt="Preencha o nome completo do empreendedor cultural" sqref="M7:Q7"/>
    <dataValidation allowBlank="1" showInputMessage="1" showErrorMessage="1" prompt="Preencha o CEP do incentivador" sqref="D10:I10"/>
    <dataValidation allowBlank="1" showInputMessage="1" showErrorMessage="1" prompt="Preencha o CEP do empreendedor cultural" sqref="M10:Q10"/>
    <dataValidation allowBlank="1" showInputMessage="1" showErrorMessage="1" prompt="Preencha o CNPJ do incentivador._x000a_Ex: 00.000.000/0000-00" sqref="D11:I11"/>
    <dataValidation allowBlank="1" showInputMessage="1" showErrorMessage="1" prompt="Preencha o CNPJ do empreendedor cultural, se Pessoa Jurídica. Caso seja Pessoa Física, deixar em branco._x000a_Ex: 00.000.000/0000-00" sqref="M11:Q11"/>
    <dataValidation allowBlank="1" showInputMessage="1" showErrorMessage="1" prompt="Preencha o Nome do Representante Legal do empreendedor cultural, se Pessoa Jurídica. Caso seja Pessoa Física, deixar em branco." sqref="M12:Q12"/>
    <dataValidation allowBlank="1" showInputMessage="1" showErrorMessage="1" prompt="Preencha a Inscrição Estadual do Incentivador." sqref="D12:I12"/>
    <dataValidation allowBlank="1" showInputMessage="1" showErrorMessage="1" prompt="Preencher o CPF do empreendedor cultural ou seu representante legal. _x000a_Ex.: 000.000.000-00" sqref="M13:Q13"/>
    <dataValidation allowBlank="1" showInputMessage="1" showErrorMessage="1" prompt="Preencha um e-mail válido do incentivador. Necessário que seja um contato com a empresa incentivadora e não com o captador de recursos." sqref="D13:I13"/>
    <dataValidation allowBlank="1" showInputMessage="1" showErrorMessage="1" prompt="Preencha um e-mail válido do empreendedor cultural. Necessário que seja um contato com responsável pelo projeto e não com o captador de recursos." sqref="M14:Q14"/>
    <dataValidation allowBlank="1" showInputMessage="1" showErrorMessage="1" prompt="Preencha o telefone de contato do incentivador" sqref="D14:I15"/>
    <dataValidation allowBlank="1" showInputMessage="1" showErrorMessage="1" prompt="Preencha o telefone de contato do empreendedor cultural" sqref="M15:Q16"/>
    <dataValidation allowBlank="1" showInputMessage="1" showErrorMessage="1" prompt="Preencha o nome do representante legal do incentivador que está assinando esta Declaração de Incentivo. Caso seja assinador por duas ou mais pessoas, constar o nome de todos." sqref="D16:I16"/>
    <dataValidation type="list" allowBlank="1" showInputMessage="1" showErrorMessage="1" prompt="Informar se o incentivador pertence a algum Grupo Empresarial." sqref="G18:J18">
      <formula1>"Sim,Não"</formula1>
    </dataValidation>
    <dataValidation allowBlank="1" showInputMessage="1" showErrorMessage="1" prompt="Caso a resposta anterior seja positiva, informar o nome do Grupo Empresarial." sqref="G19:J19"/>
    <dataValidation type="list" allowBlank="1" showInputMessage="1" showErrorMessage="1" prompt="Informar o Setor Econômico ao qual a atividade econêmica do incentivador está relacionada." sqref="G20:J20">
      <formula1>"Comércio, Comunicações, Construção, Energia Elétrica, Indústria de Transformação, Indústria Extrativa, Transporte"</formula1>
    </dataValidation>
    <dataValidation allowBlank="1" showInputMessage="1" showErrorMessage="1" prompt="Preencher o nome completo do Projeto, conforme consta na Autorização de Captação." sqref="C23:J23"/>
    <dataValidation allowBlank="1" showInputMessage="1" showErrorMessage="1" prompt="Preencher o número de protocolo do projeto, conforme consta na Autorização de Captação." sqref="K23:Q23"/>
    <dataValidation allowBlank="1" showInputMessage="1" showErrorMessage="1" prompt="Informar o valor que será concedido como incentivo ao projeto cultural." sqref="J33"/>
  </dataValidation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Rodrigues Amado Leite (SEC)</dc:creator>
  <cp:lastModifiedBy>Administrador</cp:lastModifiedBy>
  <cp:lastPrinted>2018-08-14T14:59:22Z</cp:lastPrinted>
  <dcterms:created xsi:type="dcterms:W3CDTF">2018-08-13T14:43:04Z</dcterms:created>
  <dcterms:modified xsi:type="dcterms:W3CDTF">2024-08-23T14:16:44Z</dcterms:modified>
</cp:coreProperties>
</file>