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UP. FOMENTO\LEI PAULO GUSTAVO 2023\resultados preliminar\VERSOES REVISADAS 06-01\"/>
    </mc:Choice>
  </mc:AlternateContent>
  <bookViews>
    <workbookView xWindow="0" yWindow="0" windowWidth="20490" windowHeight="7620"/>
  </bookViews>
  <sheets>
    <sheet name="Plan1" sheetId="1" r:id="rId1"/>
    <sheet name="Planilha1" sheetId="2" r:id="rId2"/>
  </sheets>
  <definedNames>
    <definedName name="_xlnm._FilterDatabase" localSheetId="0" hidden="1">Plan1!$A$4:$R$364</definedName>
    <definedName name="_xlnm._FilterDatabase" localSheetId="1" hidden="1">Planilha1!$A$1:$D$854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7" i="1" l="1"/>
  <c r="R186" i="1"/>
  <c r="R185" i="1"/>
  <c r="R183" i="1"/>
  <c r="R182" i="1"/>
  <c r="R172" i="1"/>
  <c r="R171" i="1"/>
  <c r="R170" i="1"/>
  <c r="R160" i="1"/>
  <c r="R159" i="1"/>
  <c r="R158" i="1"/>
  <c r="R157" i="1"/>
  <c r="R156" i="1"/>
  <c r="R155" i="1"/>
  <c r="R153" i="1"/>
  <c r="R152" i="1"/>
  <c r="R151" i="1"/>
  <c r="R150" i="1"/>
  <c r="R149" i="1"/>
  <c r="R148" i="1"/>
  <c r="R145" i="1"/>
  <c r="R144" i="1"/>
  <c r="R143" i="1"/>
  <c r="R142" i="1"/>
  <c r="R141" i="1"/>
  <c r="R140" i="1"/>
  <c r="R139" i="1"/>
  <c r="R138" i="1"/>
  <c r="R137" i="1"/>
  <c r="R131" i="1"/>
  <c r="R130" i="1"/>
  <c r="R127" i="1"/>
  <c r="R126" i="1"/>
  <c r="R125" i="1"/>
  <c r="R124" i="1"/>
  <c r="R123" i="1"/>
  <c r="R122" i="1"/>
  <c r="R121" i="1"/>
  <c r="R120" i="1"/>
  <c r="R119" i="1"/>
  <c r="R118" i="1"/>
  <c r="R116" i="1"/>
  <c r="R115" i="1"/>
  <c r="R113" i="1"/>
  <c r="R112" i="1"/>
  <c r="R111" i="1"/>
  <c r="R108" i="1"/>
  <c r="R107" i="1"/>
  <c r="R104" i="1"/>
  <c r="R92" i="1"/>
  <c r="R91" i="1"/>
  <c r="R90" i="1"/>
  <c r="R89" i="1"/>
  <c r="R59" i="1"/>
  <c r="R64" i="1"/>
  <c r="R61" i="1"/>
  <c r="R57" i="1"/>
  <c r="R362" i="1"/>
  <c r="R307" i="1"/>
  <c r="R306" i="1"/>
  <c r="R305" i="1"/>
  <c r="R304" i="1"/>
  <c r="R303" i="1"/>
  <c r="R302" i="1"/>
  <c r="R301" i="1"/>
  <c r="R300" i="1"/>
  <c r="R299" i="1"/>
  <c r="R97" i="1"/>
  <c r="R95" i="1"/>
  <c r="R298" i="1"/>
  <c r="R297" i="1"/>
  <c r="R296" i="1"/>
  <c r="R295" i="1"/>
  <c r="R294" i="1"/>
  <c r="R293" i="1"/>
  <c r="R292" i="1"/>
  <c r="R86" i="1"/>
  <c r="R291" i="1"/>
  <c r="H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90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191" i="1"/>
  <c r="H59" i="1"/>
  <c r="H60" i="1"/>
  <c r="H61" i="1"/>
  <c r="H62" i="1"/>
  <c r="H63" i="1"/>
  <c r="H64" i="1"/>
  <c r="H65" i="1"/>
  <c r="H66" i="1"/>
  <c r="H67" i="1"/>
  <c r="H192" i="1"/>
  <c r="H68" i="1"/>
  <c r="H193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289" i="1"/>
  <c r="H85" i="1"/>
  <c r="H290" i="1"/>
  <c r="H291" i="1"/>
  <c r="H86" i="1"/>
  <c r="H87" i="1"/>
  <c r="H292" i="1"/>
  <c r="H88" i="1"/>
  <c r="H89" i="1"/>
  <c r="H90" i="1"/>
  <c r="H293" i="1"/>
  <c r="H194" i="1"/>
  <c r="H195" i="1"/>
  <c r="H294" i="1"/>
  <c r="H91" i="1"/>
  <c r="H92" i="1"/>
  <c r="H93" i="1"/>
  <c r="H295" i="1"/>
  <c r="H94" i="1"/>
  <c r="H296" i="1"/>
  <c r="H297" i="1"/>
  <c r="H298" i="1"/>
  <c r="H95" i="1"/>
  <c r="H96" i="1"/>
  <c r="H97" i="1"/>
  <c r="H299" i="1"/>
  <c r="H98" i="1"/>
  <c r="H99" i="1"/>
  <c r="H300" i="1"/>
  <c r="H301" i="1"/>
  <c r="H100" i="1"/>
  <c r="H302" i="1"/>
  <c r="H101" i="1"/>
  <c r="H303" i="1"/>
  <c r="H304" i="1"/>
  <c r="H196" i="1"/>
  <c r="H305" i="1"/>
  <c r="H306" i="1"/>
  <c r="H102" i="1"/>
  <c r="H307" i="1"/>
  <c r="H103" i="1"/>
  <c r="H197" i="1"/>
  <c r="H104" i="1"/>
  <c r="H105" i="1"/>
  <c r="H308" i="1"/>
  <c r="H106" i="1"/>
  <c r="H309" i="1"/>
  <c r="H107" i="1"/>
  <c r="H108" i="1"/>
  <c r="H109" i="1"/>
  <c r="H310" i="1"/>
  <c r="H311" i="1"/>
  <c r="H110" i="1"/>
  <c r="H111" i="1"/>
  <c r="H112" i="1"/>
  <c r="H113" i="1"/>
  <c r="H312" i="1"/>
  <c r="H313" i="1"/>
  <c r="H114" i="1"/>
  <c r="H314" i="1"/>
  <c r="H315" i="1"/>
  <c r="H316" i="1"/>
  <c r="H317" i="1"/>
  <c r="H115" i="1"/>
  <c r="H318" i="1"/>
  <c r="H319" i="1"/>
  <c r="H320" i="1"/>
  <c r="H321" i="1"/>
  <c r="H116" i="1"/>
  <c r="H322" i="1"/>
  <c r="H117" i="1"/>
  <c r="H323" i="1"/>
  <c r="H324" i="1"/>
  <c r="H118" i="1"/>
  <c r="H119" i="1"/>
  <c r="H120" i="1"/>
  <c r="H121" i="1"/>
  <c r="H325" i="1"/>
  <c r="H326" i="1"/>
  <c r="H122" i="1"/>
  <c r="H198" i="1"/>
  <c r="H123" i="1"/>
  <c r="H124" i="1"/>
  <c r="H125" i="1"/>
  <c r="H126" i="1"/>
  <c r="H327" i="1"/>
  <c r="H328" i="1"/>
  <c r="H329" i="1"/>
  <c r="H330" i="1"/>
  <c r="H127" i="1"/>
  <c r="H331" i="1"/>
  <c r="H332" i="1"/>
  <c r="H333" i="1"/>
  <c r="H334" i="1"/>
  <c r="H335" i="1"/>
  <c r="H128" i="1"/>
  <c r="H336" i="1"/>
  <c r="H337" i="1"/>
  <c r="H338" i="1"/>
  <c r="H129" i="1"/>
  <c r="H339" i="1"/>
  <c r="H340" i="1"/>
  <c r="H341" i="1"/>
  <c r="H130" i="1"/>
  <c r="H342" i="1"/>
  <c r="H131" i="1"/>
  <c r="H132" i="1"/>
  <c r="H133" i="1"/>
  <c r="H343" i="1"/>
  <c r="H344" i="1"/>
  <c r="H134" i="1"/>
  <c r="H199" i="1"/>
  <c r="H135" i="1"/>
  <c r="H345" i="1"/>
  <c r="H136" i="1"/>
  <c r="H346" i="1"/>
  <c r="H137" i="1"/>
  <c r="H347" i="1"/>
  <c r="H348" i="1"/>
  <c r="H138" i="1"/>
  <c r="H139" i="1"/>
  <c r="H349" i="1"/>
  <c r="H140" i="1"/>
  <c r="H350" i="1"/>
  <c r="H351" i="1"/>
  <c r="H141" i="1"/>
  <c r="H142" i="1"/>
  <c r="H143" i="1"/>
  <c r="H144" i="1"/>
  <c r="H200" i="1"/>
  <c r="H145" i="1"/>
  <c r="H146" i="1"/>
  <c r="H147" i="1"/>
  <c r="H148" i="1"/>
  <c r="H352" i="1"/>
  <c r="H353" i="1"/>
  <c r="H149" i="1"/>
  <c r="H150" i="1"/>
  <c r="H151" i="1"/>
  <c r="H354" i="1"/>
  <c r="H152" i="1"/>
  <c r="H153" i="1"/>
  <c r="H154" i="1"/>
  <c r="H155" i="1"/>
  <c r="H156" i="1"/>
  <c r="H157" i="1"/>
  <c r="H355" i="1"/>
  <c r="H158" i="1"/>
  <c r="H159" i="1"/>
  <c r="H160" i="1"/>
  <c r="H161" i="1"/>
  <c r="H162" i="1"/>
  <c r="H163" i="1"/>
  <c r="H356" i="1"/>
  <c r="H357" i="1"/>
  <c r="H164" i="1"/>
  <c r="H165" i="1"/>
  <c r="H166" i="1"/>
  <c r="H358" i="1"/>
  <c r="H167" i="1"/>
  <c r="H168" i="1"/>
  <c r="H359" i="1"/>
  <c r="H360" i="1"/>
  <c r="H232" i="1"/>
  <c r="H233" i="1"/>
  <c r="H234" i="1"/>
  <c r="H235" i="1"/>
  <c r="H236" i="1"/>
  <c r="H237" i="1"/>
  <c r="H169" i="1"/>
  <c r="H238" i="1"/>
  <c r="H239" i="1"/>
  <c r="H240" i="1"/>
  <c r="H241" i="1"/>
  <c r="H242" i="1"/>
  <c r="H243" i="1"/>
  <c r="H244" i="1"/>
  <c r="H245" i="1"/>
  <c r="H170" i="1"/>
  <c r="H171" i="1"/>
  <c r="H246" i="1"/>
  <c r="H201" i="1"/>
  <c r="H202" i="1"/>
  <c r="H247" i="1"/>
  <c r="H248" i="1"/>
  <c r="H249" i="1"/>
  <c r="H250" i="1"/>
  <c r="H251" i="1"/>
  <c r="H172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03" i="1"/>
  <c r="H204" i="1"/>
  <c r="H173" i="1"/>
  <c r="H174" i="1"/>
  <c r="H284" i="1"/>
  <c r="H285" i="1"/>
  <c r="H175" i="1"/>
  <c r="H176" i="1"/>
  <c r="H361" i="1"/>
  <c r="H177" i="1"/>
  <c r="H178" i="1"/>
  <c r="H286" i="1"/>
  <c r="H287" i="1"/>
  <c r="H362" i="1"/>
  <c r="H288" i="1"/>
  <c r="H205" i="1"/>
  <c r="H179" i="1"/>
  <c r="H363" i="1"/>
  <c r="H364" i="1"/>
  <c r="H206" i="1"/>
  <c r="H207" i="1"/>
  <c r="H208" i="1"/>
  <c r="H209" i="1"/>
  <c r="H210" i="1"/>
  <c r="H211" i="1"/>
  <c r="H212" i="1"/>
  <c r="H180" i="1"/>
  <c r="H213" i="1"/>
  <c r="H181" i="1"/>
  <c r="H214" i="1"/>
  <c r="H215" i="1"/>
  <c r="H182" i="1"/>
  <c r="H216" i="1"/>
  <c r="H217" i="1"/>
  <c r="H218" i="1"/>
  <c r="H219" i="1"/>
  <c r="H220" i="1"/>
  <c r="H183" i="1"/>
  <c r="H184" i="1"/>
  <c r="H221" i="1"/>
  <c r="H185" i="1"/>
  <c r="H186" i="1"/>
  <c r="H222" i="1"/>
  <c r="H223" i="1"/>
  <c r="H224" i="1"/>
  <c r="H187" i="1"/>
  <c r="H225" i="1"/>
  <c r="H188" i="1"/>
  <c r="H226" i="1"/>
  <c r="H189" i="1"/>
  <c r="H227" i="1"/>
  <c r="H228" i="1"/>
  <c r="H229" i="1"/>
  <c r="H230" i="1"/>
  <c r="H231" i="1"/>
  <c r="H6" i="1"/>
</calcChain>
</file>

<file path=xl/sharedStrings.xml><?xml version="1.0" encoding="utf-8"?>
<sst xmlns="http://schemas.openxmlformats.org/spreadsheetml/2006/main" count="6574" uniqueCount="1738">
  <si>
    <t>Proposta ID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</si>
  <si>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</si>
  <si>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</si>
  <si>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</si>
  <si>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</si>
  <si>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</si>
  <si>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</si>
  <si>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</si>
  <si>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com Deficiência (PcD)</t>
  </si>
  <si>
    <t>Mulher</t>
  </si>
  <si>
    <t>RESULTADO PRELIMINAR</t>
  </si>
  <si>
    <t>Sim</t>
  </si>
  <si>
    <t>Não</t>
  </si>
  <si>
    <t>Belo Horizonte</t>
  </si>
  <si>
    <t>Juiz de Fora</t>
  </si>
  <si>
    <t>Lajinha</t>
  </si>
  <si>
    <t>BELO HORIZONTE</t>
  </si>
  <si>
    <t>Uberaba</t>
  </si>
  <si>
    <t>ALMONDEGA FILMES - PRODUTORA DE VIDEOS LTDA</t>
  </si>
  <si>
    <t>Nova Lima</t>
  </si>
  <si>
    <t>Zeta Filmes Ltda</t>
  </si>
  <si>
    <t>Coronel Fabriciano</t>
  </si>
  <si>
    <t>Alexandre Pimenta Marques Edições ME</t>
  </si>
  <si>
    <t>Carapiá Filmes LTDA</t>
  </si>
  <si>
    <t>Anavilhana Filmes LTDA ME</t>
  </si>
  <si>
    <t>Santa Rita do Sapucaí</t>
  </si>
  <si>
    <t>Não atingiu pontuação mínima</t>
  </si>
  <si>
    <t>Pouso Alegre</t>
  </si>
  <si>
    <t>48.453.886 GUSTAVO DURSO ALEIXO</t>
  </si>
  <si>
    <t xml:space="preserve">Belo Horizonte </t>
  </si>
  <si>
    <t>Carolina Ribeiro Correa</t>
  </si>
  <si>
    <t>Ribeirão das Neves</t>
  </si>
  <si>
    <t>19.145.155 MARINA COUTINHO AZZE</t>
  </si>
  <si>
    <t>Muriaé</t>
  </si>
  <si>
    <t>Varginha</t>
  </si>
  <si>
    <t>UNIVERSO PRODUÇÃO LTDA</t>
  </si>
  <si>
    <t xml:space="preserve">78
</t>
  </si>
  <si>
    <t>Ouro Preto</t>
  </si>
  <si>
    <t>Ponta de Areia Ltda</t>
  </si>
  <si>
    <t>Erick de Souza Oliveira</t>
  </si>
  <si>
    <t>Simone Veloso de Figueiredo Soares 05730149654</t>
  </si>
  <si>
    <t>Sete Lagoas</t>
  </si>
  <si>
    <t>ALFENAS</t>
  </si>
  <si>
    <t xml:space="preserve">82.5
</t>
  </si>
  <si>
    <t>Ipatinga</t>
  </si>
  <si>
    <t>QUIABO PRODUÇÕES CULTURAIS</t>
  </si>
  <si>
    <t>Barbacena</t>
  </si>
  <si>
    <t>Arte em Movimento Ltda.</t>
  </si>
  <si>
    <t>Inhamis Studio Ltda ME</t>
  </si>
  <si>
    <t>14.526.001 IDMARA GALO</t>
  </si>
  <si>
    <t>VARGINHA/MG.</t>
  </si>
  <si>
    <t>CABECA DE VENTO PRODUCOES AUDIOVISUAIS LTDA</t>
  </si>
  <si>
    <t>Ubá</t>
  </si>
  <si>
    <t>Cardes Monção Amâncio 04745997604</t>
  </si>
  <si>
    <t xml:space="preserve">85,000
</t>
  </si>
  <si>
    <t>Atlântico Filmes LTDA</t>
  </si>
  <si>
    <t>Cinemarketing Conteúdo e Entretenimento</t>
  </si>
  <si>
    <t>Itaúna</t>
  </si>
  <si>
    <t>Montes Claros</t>
  </si>
  <si>
    <t xml:space="preserve">17,500
</t>
  </si>
  <si>
    <t>Contagem</t>
  </si>
  <si>
    <t>CASA NA ARVORE PRODUCAO CINEMATOGRAFICA LTDA</t>
  </si>
  <si>
    <t>Belo Horizonte - MG</t>
  </si>
  <si>
    <t xml:space="preserve">68,000
</t>
  </si>
  <si>
    <t xml:space="preserve">78,500
</t>
  </si>
  <si>
    <t xml:space="preserve">75,000
</t>
  </si>
  <si>
    <t>GANGORRA FILMES PRODUCOES AUDIOVISUAIS LTDA</t>
  </si>
  <si>
    <t>Alfenas</t>
  </si>
  <si>
    <t>TAI Criação e Produção LTDA</t>
  </si>
  <si>
    <t>Brumadinho</t>
  </si>
  <si>
    <t xml:space="preserve">82,50
</t>
  </si>
  <si>
    <t xml:space="preserve">82,500
</t>
  </si>
  <si>
    <t>Poços de Caldas</t>
  </si>
  <si>
    <t>RICARDO TARGINO CAMPOS</t>
  </si>
  <si>
    <t>MEDINA</t>
  </si>
  <si>
    <t xml:space="preserve">Reginaldo Gonçalves da Silva - CPF 01331972639 </t>
  </si>
  <si>
    <t>Patos de Minas</t>
  </si>
  <si>
    <t xml:space="preserve">68,75
</t>
  </si>
  <si>
    <t>Motor Produções LTDA</t>
  </si>
  <si>
    <t>Divinópolis</t>
  </si>
  <si>
    <t>Uberlândia</t>
  </si>
  <si>
    <t>Quatro Folhas Audiovisuais e Produções Culturais Ltda</t>
  </si>
  <si>
    <t>Nós da Fita LTDA</t>
  </si>
  <si>
    <t>Espacial Filmes LTDA</t>
  </si>
  <si>
    <t>Gabriel Teixeira Costa</t>
  </si>
  <si>
    <t xml:space="preserve">75
</t>
  </si>
  <si>
    <t>LIMONADA AUDIOVISUAL LTDA</t>
  </si>
  <si>
    <t>M B DASSUMPCAO</t>
  </si>
  <si>
    <t>Silêncio</t>
  </si>
  <si>
    <t>Filmes Fractais Eireli</t>
  </si>
  <si>
    <t xml:space="preserve">72,5
</t>
  </si>
  <si>
    <t>Aquarelado - Curta-Metragem</t>
  </si>
  <si>
    <t>Multiverso Studios LTDA</t>
  </si>
  <si>
    <t xml:space="preserve">77
</t>
  </si>
  <si>
    <t>Câmera Dança Ação O Mundo Audiovisual de Gustavo Durso</t>
  </si>
  <si>
    <t xml:space="preserve">30
</t>
  </si>
  <si>
    <t>Sabotage Filmes</t>
  </si>
  <si>
    <t>Sabotage Filmes Ltda</t>
  </si>
  <si>
    <t xml:space="preserve">Comida de Quintal </t>
  </si>
  <si>
    <t xml:space="preserve">76,5
</t>
  </si>
  <si>
    <t>A Liga do Atol</t>
  </si>
  <si>
    <t>Eliseu da Silva Gomes</t>
  </si>
  <si>
    <t>Multiverso Studios - Apoio a Empresas do Setor Audiovisual</t>
  </si>
  <si>
    <t xml:space="preserve">82
</t>
  </si>
  <si>
    <t>Cecília</t>
  </si>
  <si>
    <t>Daniel de Lima Veloso</t>
  </si>
  <si>
    <t xml:space="preserve">77,5
</t>
  </si>
  <si>
    <t>Sá Rainha e os Capitães do Mar</t>
  </si>
  <si>
    <t xml:space="preserve">73
</t>
  </si>
  <si>
    <t>Amilcar de Castro - O Mestre da Dobra</t>
  </si>
  <si>
    <t>Trade Produção e Comunicação Ltda - ME</t>
  </si>
  <si>
    <t>Inhamis Studio</t>
  </si>
  <si>
    <t>Controle de tráfego</t>
  </si>
  <si>
    <t>JACKSON F TEIXEIRA PRODUCOES</t>
  </si>
  <si>
    <t xml:space="preserve">72,50
</t>
  </si>
  <si>
    <t>Premiação - Olada Audiovisual</t>
  </si>
  <si>
    <t>Olada Produções Audiovisuais LTDA</t>
  </si>
  <si>
    <t xml:space="preserve">
72,50
</t>
  </si>
  <si>
    <t>Piranga o Herói Taciturno</t>
  </si>
  <si>
    <t xml:space="preserve">
80,50
</t>
  </si>
  <si>
    <t>Iara Filmes LTDA</t>
  </si>
  <si>
    <t>Premiação da produtora mineira Iara Filmes LTDA (nome fantasia Yara Filmes)</t>
  </si>
  <si>
    <t xml:space="preserve"> BELO HORIZONTE - MG</t>
  </si>
  <si>
    <t xml:space="preserve">Apoio à empresa T. Inti Cinematografia </t>
  </si>
  <si>
    <t>Taita Inti Cinematografia LTDA</t>
  </si>
  <si>
    <t>Diamantes de Acayaca</t>
  </si>
  <si>
    <t>Fernanda Roque Prata Fernandes</t>
  </si>
  <si>
    <t xml:space="preserve">
82,00
</t>
  </si>
  <si>
    <t>Mercearias de Beagá</t>
  </si>
  <si>
    <t>Le Petit Comunicação Social e Editorial LTDA ME</t>
  </si>
  <si>
    <t xml:space="preserve">MANUTENÇÃO CINEMATOGRÁFICA  FAZ CULTURA PRODUTORA </t>
  </si>
  <si>
    <t xml:space="preserve">
88,00
</t>
  </si>
  <si>
    <t>Premiação Cabeça de Vento Produções Audiovisuais</t>
  </si>
  <si>
    <t>Premiação da empresa Qu4rto Studio</t>
  </si>
  <si>
    <t>Quarto Studio produção audiovisual</t>
  </si>
  <si>
    <t>A Produtora Produções Audiovisuais Ltda-ME</t>
  </si>
  <si>
    <t xml:space="preserve">
82,50
</t>
  </si>
  <si>
    <t>CONTINUIDADE</t>
  </si>
  <si>
    <t>RAQUEL PINHEIRO CINTRA</t>
  </si>
  <si>
    <t xml:space="preserve">80,50
</t>
  </si>
  <si>
    <t>ENTREOLHARES</t>
  </si>
  <si>
    <t xml:space="preserve">72,25
</t>
  </si>
  <si>
    <t>Flash Minas</t>
  </si>
  <si>
    <t>Flash Minas Brasil TV Produtora e Marketing LTDA</t>
  </si>
  <si>
    <t>Nova Serrana</t>
  </si>
  <si>
    <t xml:space="preserve">60,75
</t>
  </si>
  <si>
    <t>A Cumbucca Projetos e A Dona Tacho</t>
  </si>
  <si>
    <t>CUMBUCCA - PROJETOS CULTURA E SERVICOS E ENTRETENIMENTO LTDA</t>
  </si>
  <si>
    <t xml:space="preserve">51,25
</t>
  </si>
  <si>
    <t>Terra de Mulheres</t>
  </si>
  <si>
    <t>Oriane Laurie Marie Descout</t>
  </si>
  <si>
    <t>Rio Pomba</t>
  </si>
  <si>
    <t xml:space="preserve">92,00
</t>
  </si>
  <si>
    <t>Produtora Peteca</t>
  </si>
  <si>
    <t>PRODUTORA PETECA LTDA</t>
  </si>
  <si>
    <t xml:space="preserve">Tiradentes </t>
  </si>
  <si>
    <t xml:space="preserve">88
</t>
  </si>
  <si>
    <t>Pra tirar você da chuva</t>
  </si>
  <si>
    <t>Mayara Helena Alvim</t>
  </si>
  <si>
    <t xml:space="preserve">Juiz de Fora </t>
  </si>
  <si>
    <t>Carabina Filmes</t>
  </si>
  <si>
    <t>Carabina Filmes Ltda</t>
  </si>
  <si>
    <t xml:space="preserve">71,5
</t>
  </si>
  <si>
    <t>Premiação a Empresas do Audiovisual Mineiro – Pimenta Filmes</t>
  </si>
  <si>
    <t>Tandera Filmes</t>
  </si>
  <si>
    <t>Tandera Filmes e Produções LTDA</t>
  </si>
  <si>
    <t>Casa de Vó</t>
  </si>
  <si>
    <t>Bernardo de Almeida Ribeiro Silvino</t>
  </si>
  <si>
    <t>Apoio a TAI Criação e Produção</t>
  </si>
  <si>
    <t xml:space="preserve">83
</t>
  </si>
  <si>
    <t>Cocriativa- Apoio a empresa do setor</t>
  </si>
  <si>
    <t>Cocriativa Conteúdos Audiovisuais LTDA</t>
  </si>
  <si>
    <t>Apoio às Micro e Pequenas Empresas do Setor Audiovisual: Amarillo Produções Audiovisuais</t>
  </si>
  <si>
    <t>Amarillo Produções Audiovisuais Ltda.ME</t>
  </si>
  <si>
    <t>Senhores de Aruanda - Umbanda e Resistência</t>
  </si>
  <si>
    <t>Marcelo e Caio</t>
  </si>
  <si>
    <t>Cronópia Narrativas</t>
  </si>
  <si>
    <t>Christiane de Tassis Pisoler ME 59456671615</t>
  </si>
  <si>
    <t>Apoio às Micro e Pequenas Empresas do Setor Audiovisual</t>
  </si>
  <si>
    <t>RODRIGO OLIVEIRA DE MEDEIROS</t>
  </si>
  <si>
    <t xml:space="preserve">Documentário: Respirando a Fé! </t>
  </si>
  <si>
    <t>Trem Filmes</t>
  </si>
  <si>
    <t xml:space="preserve">64,25
</t>
  </si>
  <si>
    <t>Ramal</t>
  </si>
  <si>
    <t>PONTA DE ANZOL PRODUCOES LTDA</t>
  </si>
  <si>
    <t>Anima: Licenciamento para TV</t>
  </si>
  <si>
    <t>Arcomusical Brasil</t>
  </si>
  <si>
    <t xml:space="preserve">EM NOME DA RAZÃO - Licenciamento para TVs públicas  </t>
  </si>
  <si>
    <t>QUIMERA FILMES LTDA.</t>
  </si>
  <si>
    <t>Os Que Se Vão - Premiação de Obras do Audiovisual Mineiro</t>
  </si>
  <si>
    <t>Errante Filmes Ltda</t>
  </si>
  <si>
    <t>Casa Espaço Cultura</t>
  </si>
  <si>
    <t>48.610.329 ELIANA CARLA DOS SANTOS SILVA MENDONÇA</t>
  </si>
  <si>
    <t xml:space="preserve">76,75
</t>
  </si>
  <si>
    <t>Sentimentos Recolhidos</t>
  </si>
  <si>
    <t>Apontador Filmes Ltda</t>
  </si>
  <si>
    <t xml:space="preserve">70,25
</t>
  </si>
  <si>
    <t>Premiação Equipe1</t>
  </si>
  <si>
    <t>EQUIPE 1 LTDA</t>
  </si>
  <si>
    <t>Cantação de Histórias</t>
  </si>
  <si>
    <t>Oriundo Produções Artísticas ME</t>
  </si>
  <si>
    <t xml:space="preserve">76.5
</t>
  </si>
  <si>
    <t>MAZ QUE PRODUTORA!</t>
  </si>
  <si>
    <t>MAZ-ASSOCIAÇÃO ARTÍSTICA MARINA AZZE</t>
  </si>
  <si>
    <t xml:space="preserve">86.0
</t>
  </si>
  <si>
    <t>Premiação - Zeta Filmes (Distribuidora)</t>
  </si>
  <si>
    <t>Kau Varogh</t>
  </si>
  <si>
    <t>Camila da Silva Rodrigues</t>
  </si>
  <si>
    <t>Antes que o Tempo Defina o que Sou</t>
  </si>
  <si>
    <t xml:space="preserve">76.6
</t>
  </si>
  <si>
    <t>M&amp;M Produções</t>
  </si>
  <si>
    <t>28.926.408 Matheus Adail Mendonça</t>
  </si>
  <si>
    <t xml:space="preserve">88.0
</t>
  </si>
  <si>
    <t>88 Arte</t>
  </si>
  <si>
    <t>88 Arte Contemporânea Ltda</t>
  </si>
  <si>
    <t>Instantes</t>
  </si>
  <si>
    <t>Denise Flores Xavier</t>
  </si>
  <si>
    <t>Quando Ele Deitou Pela Penúltima Vez</t>
  </si>
  <si>
    <t>Júlio Martinez de Mendonça</t>
  </si>
  <si>
    <t xml:space="preserve">72.5
</t>
  </si>
  <si>
    <t>PREMIAÇÃO LIMONADA AUDIOVISUAL</t>
  </si>
  <si>
    <t>LIMONADA AUDIOVISUAL LTDA ME</t>
  </si>
  <si>
    <t xml:space="preserve">80.5
</t>
  </si>
  <si>
    <t xml:space="preserve">Minas Colosso </t>
  </si>
  <si>
    <t xml:space="preserve">Minas Colosso Turismo e Produção Cultural LTDA </t>
  </si>
  <si>
    <t xml:space="preserve">São Lourenço </t>
  </si>
  <si>
    <t xml:space="preserve">96.0
</t>
  </si>
  <si>
    <t>Saberes de um povo</t>
  </si>
  <si>
    <t>A.R.P. Comunicação Cultura e Paisagem LTDA</t>
  </si>
  <si>
    <t>A Lenda de Chico Rei</t>
  </si>
  <si>
    <t>LUCAS ROCHA PETRONE 30530817845</t>
  </si>
  <si>
    <t xml:space="preserve">Camanducaia </t>
  </si>
  <si>
    <t xml:space="preserve">85
</t>
  </si>
  <si>
    <t>Navalha Produtora Audiovisual</t>
  </si>
  <si>
    <t>Marco Aurélio Ribeiro de carvalho</t>
  </si>
  <si>
    <t xml:space="preserve">75,5
</t>
  </si>
  <si>
    <t>Celebrando a Excelência no Cinema e na TV: A Premiação da VFilmes e de Ricardo Mehedff</t>
  </si>
  <si>
    <t xml:space="preserve">VFBH Produções LTDA </t>
  </si>
  <si>
    <t>Quatro Folhas Audiovisuais e Produções Culturais Ltda.</t>
  </si>
  <si>
    <t>ÁFRICA EM SÃO JOÃO DEL REI</t>
  </si>
  <si>
    <t>MAYARA CRISTINA MASCARENHAS</t>
  </si>
  <si>
    <t>SÃO JOÃO DEL REI</t>
  </si>
  <si>
    <t xml:space="preserve">93
</t>
  </si>
  <si>
    <t>LICENCIAMETO PARA TVS PÚBLICAS DO CURTA ENTRE TANTAS</t>
  </si>
  <si>
    <t>FLAVIO HENRIQUE VILLAR VACCHIANO 01289299609</t>
  </si>
  <si>
    <t xml:space="preserve">Estrada Natural - Documentário </t>
  </si>
  <si>
    <t xml:space="preserve">Esdtrada Natura - Documentário </t>
  </si>
  <si>
    <t>EGPenha agência de notícias - ME</t>
  </si>
  <si>
    <t xml:space="preserve">Divinópolis </t>
  </si>
  <si>
    <t xml:space="preserve">71,750
</t>
  </si>
  <si>
    <t>Bukaya Filmes</t>
  </si>
  <si>
    <t>Bukaya Filmes Eireli</t>
  </si>
  <si>
    <t xml:space="preserve">70,250
</t>
  </si>
  <si>
    <t xml:space="preserve">74,250
</t>
  </si>
  <si>
    <t>RACHAS</t>
  </si>
  <si>
    <t>Luana Martins Diniz</t>
  </si>
  <si>
    <t xml:space="preserve">75,750
</t>
  </si>
  <si>
    <t>Apoio a pequenas empresas Memória Fotográfica</t>
  </si>
  <si>
    <t>Mário Henrique Carvalho de Oliveira</t>
  </si>
  <si>
    <t xml:space="preserve">84,500
</t>
  </si>
  <si>
    <t>AVACA_FLAVIO HENRIQUE VILLAR VACCHIANO 01289299609</t>
  </si>
  <si>
    <t>A VACA_FLAVIO VACCHIANO</t>
  </si>
  <si>
    <t>Alta Frequência</t>
  </si>
  <si>
    <t>BRENO MOTA ALVARENGA 09998965632</t>
  </si>
  <si>
    <t xml:space="preserve">76,250
</t>
  </si>
  <si>
    <t>Filme media-metragem Abdução</t>
  </si>
  <si>
    <t>Marcelo José Ferreira Gomes</t>
  </si>
  <si>
    <t xml:space="preserve">Premiação curta metragem Nascente </t>
  </si>
  <si>
    <t>CANABRAVA FILMES EIRELI</t>
  </si>
  <si>
    <t xml:space="preserve">66,250
</t>
  </si>
  <si>
    <t>Andarina - por uma terra inventada</t>
  </si>
  <si>
    <t xml:space="preserve">82,000
</t>
  </si>
  <si>
    <t>Premiação Flora Manga</t>
  </si>
  <si>
    <t>Flora Manga Storytelling e Projetos Culturais Ltda</t>
  </si>
  <si>
    <t>Premiação: Artista Ítalo Charles pelo filme - ...LOMBRADO</t>
  </si>
  <si>
    <t>32.654.750 ITALO CHARLES DE ALMEIDA PEREIRA</t>
  </si>
  <si>
    <t xml:space="preserve">51,000
</t>
  </si>
  <si>
    <t>Estalo Criativo Ltda</t>
  </si>
  <si>
    <t xml:space="preserve">62,750
</t>
  </si>
  <si>
    <t>Alembro Produções - Rodolfo Junqueira Fonseca produções</t>
  </si>
  <si>
    <t>Microempreendor Individual</t>
  </si>
  <si>
    <t xml:space="preserve">72,500
</t>
  </si>
  <si>
    <t>Quando as Marias Falam</t>
  </si>
  <si>
    <t>QUANDO Coletivo</t>
  </si>
  <si>
    <t>Rio Vermelho</t>
  </si>
  <si>
    <t xml:space="preserve">55,000
</t>
  </si>
  <si>
    <t>Crescer para multiplicar</t>
  </si>
  <si>
    <t>EPSON LUIZ MARINHO LIMA 05437545614</t>
  </si>
  <si>
    <t xml:space="preserve">50,5
</t>
  </si>
  <si>
    <t>O futebol de Belo Horizonte representado na literatura</t>
  </si>
  <si>
    <t>Marcelo Augusto Santiago</t>
  </si>
  <si>
    <t>Sabará</t>
  </si>
  <si>
    <t>Trabalho é Campo de Guerra</t>
  </si>
  <si>
    <t>Pedro Felipe Leite Carcereri</t>
  </si>
  <si>
    <t xml:space="preserve">78,000
</t>
  </si>
  <si>
    <t>Almanaque Filmes</t>
  </si>
  <si>
    <t>Almanaque Filmes LTDA</t>
  </si>
  <si>
    <t>Orquidarium filmes</t>
  </si>
  <si>
    <t xml:space="preserve">RICARDO MARTINS SCHREIBER DE VASCONCELOS MEI </t>
  </si>
  <si>
    <t>ERVÁLIA-MG</t>
  </si>
  <si>
    <t>Cena Sobre Quem Não é Nada</t>
  </si>
  <si>
    <t>BRUNO MORAES REGENTHAL 31805903861</t>
  </si>
  <si>
    <t xml:space="preserve">83,000
</t>
  </si>
  <si>
    <t>VASTO MUNDO LTDA - APOIO À EMPRESA</t>
  </si>
  <si>
    <t>Vasto Mundo LTDA</t>
  </si>
  <si>
    <t>Premiação Anavilhana Filmes</t>
  </si>
  <si>
    <t xml:space="preserve">76,500
</t>
  </si>
  <si>
    <t>Catálogo de Avarias</t>
  </si>
  <si>
    <t xml:space="preserve">Vellozia Produções Audiovisuais LTDA </t>
  </si>
  <si>
    <t>ATOS Central de Imagens: ações afirmativas no audiovisual</t>
  </si>
  <si>
    <t>ATOS Central de Imagens LTDA ME</t>
  </si>
  <si>
    <t>Persona Filmes</t>
  </si>
  <si>
    <t>Persona Filmes Eireli ME</t>
  </si>
  <si>
    <t xml:space="preserve">80,500
</t>
  </si>
  <si>
    <t>SAPATO VERMELHO</t>
  </si>
  <si>
    <t>Euler Pereira Luz</t>
  </si>
  <si>
    <t>Recreio</t>
  </si>
  <si>
    <t xml:space="preserve">89,000
</t>
  </si>
  <si>
    <t>Cine Nova Empresa Produtora de Cinema</t>
  </si>
  <si>
    <t>Fernando Pinheiro Guimarães CPF 03790795690 - ME</t>
  </si>
  <si>
    <t>CASA VOLANTE - 15 anos</t>
  </si>
  <si>
    <t>Associação Casa Volante</t>
  </si>
  <si>
    <t>Guapé</t>
  </si>
  <si>
    <t>O Samba Que Não Tem Fim</t>
  </si>
  <si>
    <t>Gustavo Pereira Brito</t>
  </si>
  <si>
    <t>Premiação - Trade Produção e Comunicação Ltda - ME</t>
  </si>
  <si>
    <t>Trade Produção e Comunicação Ltda. - ME</t>
  </si>
  <si>
    <t>QUEDA</t>
  </si>
  <si>
    <t>Lavínni Morais Lima</t>
  </si>
  <si>
    <t>Nua - O Filme</t>
  </si>
  <si>
    <t>SABRINA DE OLIVEIRA MOURA 07022422680</t>
  </si>
  <si>
    <t>São José da Barra</t>
  </si>
  <si>
    <t>Cronópia - Narrativas Audiovisuais</t>
  </si>
  <si>
    <t>O Sopro do Tempo</t>
  </si>
  <si>
    <t>O Sopro do Tempo LTDA</t>
  </si>
  <si>
    <t xml:space="preserve">Uberlândia </t>
  </si>
  <si>
    <t>A Estação</t>
  </si>
  <si>
    <t xml:space="preserve">Duo Paisagens Móveis </t>
  </si>
  <si>
    <t>Cinemarketing pioneira das webséries</t>
  </si>
  <si>
    <t>O legado da Expresso Duplo</t>
  </si>
  <si>
    <t>ALEXANDRE SEGUNDO C. DE SOUZA</t>
  </si>
  <si>
    <t>Tessitura Cultural</t>
  </si>
  <si>
    <t>Ana Amélia Almada Arantes</t>
  </si>
  <si>
    <t>Licenciamento do curta Arara</t>
  </si>
  <si>
    <t>Felipe Canêdo Figueiredo</t>
  </si>
  <si>
    <t>DÉDALO</t>
  </si>
  <si>
    <t xml:space="preserve">Gustavo Silvestre de Faria </t>
  </si>
  <si>
    <t>Apoio a 2P</t>
  </si>
  <si>
    <t>2P PROPAGANDA &amp; DESING LTDA</t>
  </si>
  <si>
    <t>Neutra Produtora - Barral Lima</t>
  </si>
  <si>
    <t>NEUTRA PRODUTORA LTDA</t>
  </si>
  <si>
    <t>Premiação de empresa produtora Apontador Filmes</t>
  </si>
  <si>
    <t xml:space="preserve">KAREN SUZANE - DIRETORA E POETA MINEIRA </t>
  </si>
  <si>
    <t xml:space="preserve">KAREN SUZANE SILVA AUDIOVISUAL </t>
  </si>
  <si>
    <t>Meneio Soluções</t>
  </si>
  <si>
    <t>Bruno Cerezoli de Castro 04689700613</t>
  </si>
  <si>
    <t>Ãgtux</t>
  </si>
  <si>
    <t>Anaya Produções Culturais Ltda. ME</t>
  </si>
  <si>
    <t>Reconhecimento no Apoio ao Setor Audiovisual</t>
  </si>
  <si>
    <t>Ialysson Marciel de Oliveira Martins 02481964136</t>
  </si>
  <si>
    <t>CONTAGEM</t>
  </si>
  <si>
    <t xml:space="preserve">Filme media-metragem Abdução </t>
  </si>
  <si>
    <t>Adeus Calon</t>
  </si>
  <si>
    <t>A Luta das Auras</t>
  </si>
  <si>
    <t>Marina Araújo</t>
  </si>
  <si>
    <t xml:space="preserve">75,500
</t>
  </si>
  <si>
    <t>ROCMINAS: A (R)evolução da Escalada Mineira</t>
  </si>
  <si>
    <t>Diego Contaldo de Lara</t>
  </si>
  <si>
    <t>Licenciamento do filme Makota Valdina</t>
  </si>
  <si>
    <t>Pedro Cardoso Aspahan</t>
  </si>
  <si>
    <t>belo horizonte</t>
  </si>
  <si>
    <t>Meneio Produções</t>
  </si>
  <si>
    <t>M V BUENO - PRODUCOES</t>
  </si>
  <si>
    <t>FALA! Multiplicidades de Um</t>
  </si>
  <si>
    <t>Giovanna Bianca FIgueira Rocha</t>
  </si>
  <si>
    <t xml:space="preserve">SAMUEL DE O MAROTTA - ARENQUE - Apoio às Micro e Pequenas Empresas </t>
  </si>
  <si>
    <t>SAMUEL DE O MAROTTA - ME</t>
  </si>
  <si>
    <t>Anacoluto</t>
  </si>
  <si>
    <t>Anacoluto Produções Miúdas EIRELI</t>
  </si>
  <si>
    <t>Imago Filmes uma produtora cultural</t>
  </si>
  <si>
    <t>Imago Filmes LTDA</t>
  </si>
  <si>
    <t>O Bastão e o Rosário</t>
  </si>
  <si>
    <t>ANA LUISA COSSE PIRES 08779387683</t>
  </si>
  <si>
    <t>De Déu em Déu Dois ao Léu</t>
  </si>
  <si>
    <t>Guilherme Prado Amarante de Mendonça 05946991698</t>
  </si>
  <si>
    <t>Guape</t>
  </si>
  <si>
    <t>Grand Canyon</t>
  </si>
  <si>
    <t>Pedro Ianni Duque Estrada</t>
  </si>
  <si>
    <t xml:space="preserve">62,75
</t>
  </si>
  <si>
    <t>Estúdio Faísca</t>
  </si>
  <si>
    <t>Editora Pulo LTDA</t>
  </si>
  <si>
    <t>Mascote Assessoria e Consultoria Empresarial Ltda-ME  - EDITAL APOIO A EMPRESAS</t>
  </si>
  <si>
    <t>A última vez que ouvi deus chorar</t>
  </si>
  <si>
    <t>Marco Antonio Pereira de Freitas Junior</t>
  </si>
  <si>
    <t>Cordisburgo</t>
  </si>
  <si>
    <t>ISTO É MEU E MORRERÁ COMIGO - Prêmio de exibição de média-metragem</t>
  </si>
  <si>
    <t>FÁBIO ALENCAR DE CARVALHO</t>
  </si>
  <si>
    <t>Ventura Produções Audiovisuais - Apoio às Micro e Pequenas Empresas do Setor Audiovisual</t>
  </si>
  <si>
    <t>Ventura Produções Audiovisuais Ltda</t>
  </si>
  <si>
    <t>Oficina de Criação de Filmes - 25 anos</t>
  </si>
  <si>
    <t>Oficina de Criação de FIlmes - 25 anos</t>
  </si>
  <si>
    <t>Oficina de Criação de Filmes Ltda</t>
  </si>
  <si>
    <t>O Davi Morreu</t>
  </si>
  <si>
    <t>GIROLANDO FILMES LTDA</t>
  </si>
  <si>
    <t xml:space="preserve">Guanhães </t>
  </si>
  <si>
    <t>Filmes do Mato</t>
  </si>
  <si>
    <t>B S CORREA LTDA</t>
  </si>
  <si>
    <t>Cataguases</t>
  </si>
  <si>
    <t>Apoio às micro e pequenas empresas - Embaúba Filmes</t>
  </si>
  <si>
    <t>Embaúba Filmes Ltda</t>
  </si>
  <si>
    <t>Fé pelo Clima</t>
  </si>
  <si>
    <t>Old Man Artes LTDA - ME</t>
  </si>
  <si>
    <t>Umbu Games</t>
  </si>
  <si>
    <t>Umbu Games LTDA</t>
  </si>
  <si>
    <t>Premiação para a produtora audiovisual Leite Filmes Ltda</t>
  </si>
  <si>
    <t>Leite Filmes Ltda</t>
  </si>
  <si>
    <t>Dourado</t>
  </si>
  <si>
    <t>Noctua Ideia e Conteúdo</t>
  </si>
  <si>
    <t>Fabulosa Produções LTDA</t>
  </si>
  <si>
    <t>Old Man Artes</t>
  </si>
  <si>
    <t>A Hora do Primeiro Tiro</t>
  </si>
  <si>
    <t>Abdução Filmes</t>
  </si>
  <si>
    <t>Abdução Filmes LTDA</t>
  </si>
  <si>
    <t>Universo Produção</t>
  </si>
  <si>
    <t>PLUMATOONS ARTES DIGITAIS</t>
  </si>
  <si>
    <t>FÁBIO AUGUSTO MONTEIRO PLUMARI 36306663886</t>
  </si>
  <si>
    <t>São Thomé das Letras</t>
  </si>
  <si>
    <t xml:space="preserve">92
</t>
  </si>
  <si>
    <t xml:space="preserve">Apoio à empresa Panfonica Cinema &amp; Video </t>
  </si>
  <si>
    <t>Celio Ferreira Dutra Junior ME</t>
  </si>
  <si>
    <t>Pajé Filmes</t>
  </si>
  <si>
    <t>Lopes Filmes Ltda.</t>
  </si>
  <si>
    <t xml:space="preserve">70,5
</t>
  </si>
  <si>
    <t>PREMIAÇÃO DA OBRA AUDIOVISUAL GUIGNARD IMAGINÁRIO</t>
  </si>
  <si>
    <t>Isabel Furtado de Lacerda</t>
  </si>
  <si>
    <t>O Que é Saudade</t>
  </si>
  <si>
    <t>39.509.402/0001-51</t>
  </si>
  <si>
    <t>Mariana</t>
  </si>
  <si>
    <t xml:space="preserve">75,25
</t>
  </si>
  <si>
    <t>Cento e Oito Filmes</t>
  </si>
  <si>
    <t>LEBEN 108 PRODUTORA DE FILMES LTDA. ME.</t>
  </si>
  <si>
    <t>Encontro</t>
  </si>
  <si>
    <t>RAFAEL GAZOLA BRANDAO 07480462670</t>
  </si>
  <si>
    <t>Noêmia e Laura</t>
  </si>
  <si>
    <t>Danielle de Souza Menezes</t>
  </si>
  <si>
    <t xml:space="preserve">72,250
</t>
  </si>
  <si>
    <t xml:space="preserve">Quilimérios - Documentário </t>
  </si>
  <si>
    <t>EGPenha Agência de Notícias - ME</t>
  </si>
  <si>
    <t>Mina e Elvira</t>
  </si>
  <si>
    <t>Immagini Animation Studios Brasil Ltda</t>
  </si>
  <si>
    <t>Apoio Espacial Filmes</t>
  </si>
  <si>
    <t>SAPUCAI CRIATIVOS PRODUCOES ARTISTICAS E EVENTOS</t>
  </si>
  <si>
    <t>Sapucaí Criativos</t>
  </si>
  <si>
    <t>locomotiva.criativa</t>
  </si>
  <si>
    <t>CAIO CESAR SIQUEIRA SANTOS 11887922610</t>
  </si>
  <si>
    <t>Godofredo - apoio a empresa do setor</t>
  </si>
  <si>
    <t>Godofredo Art LTDA</t>
  </si>
  <si>
    <t xml:space="preserve">67,5
</t>
  </si>
  <si>
    <t>Licenciamento para TVs públicas do curta-metragem ENTRE TANTAS</t>
  </si>
  <si>
    <t>Flavio Henrique Villar Vacchiano 01289299609</t>
  </si>
  <si>
    <t xml:space="preserve">Documentário Longe de Casa Dentro de Mim </t>
  </si>
  <si>
    <t xml:space="preserve">José Roberto Pereira </t>
  </si>
  <si>
    <t>Pará de Minas MG.</t>
  </si>
  <si>
    <t>Carapiá Filmes</t>
  </si>
  <si>
    <t>Apoio M B DASSUMPCAO</t>
  </si>
  <si>
    <t>Apoio a empresas - Ponta de Anzol Filmes</t>
  </si>
  <si>
    <t>Ponta de Anzol Producoes LTDA</t>
  </si>
  <si>
    <t>Apoio à empresa Piranha Filmes</t>
  </si>
  <si>
    <t>Piranha Filmes LTDA-ME</t>
  </si>
  <si>
    <t>Semeador urbano</t>
  </si>
  <si>
    <t>cardes moncao amancio 04745997604</t>
  </si>
  <si>
    <t xml:space="preserve">67,500
</t>
  </si>
  <si>
    <t xml:space="preserve">GMA Produções Artísticas e Entretenimentos Culturais </t>
  </si>
  <si>
    <t>Premiação - Filme O Povo das Águas - Caxambu MG</t>
  </si>
  <si>
    <t>Ricardo Melo dos Santos</t>
  </si>
  <si>
    <t>Caxambu</t>
  </si>
  <si>
    <t xml:space="preserve">45,500
</t>
  </si>
  <si>
    <t xml:space="preserve">Produtora Tamira Abreu/Nós da Fita </t>
  </si>
  <si>
    <t>Armarinho Aracy</t>
  </si>
  <si>
    <t>Trampolim Filmes LTDA</t>
  </si>
  <si>
    <t xml:space="preserve">70,000
</t>
  </si>
  <si>
    <t>Vidas (ou)vidas - Alessandra Martins</t>
  </si>
  <si>
    <t>Luís Henrique Alves Evo</t>
  </si>
  <si>
    <t>Esmeraldas-MG</t>
  </si>
  <si>
    <t xml:space="preserve">56,250
</t>
  </si>
  <si>
    <t>Programa Brasileirim</t>
  </si>
  <si>
    <t>Marcio Alves de Oliveira</t>
  </si>
  <si>
    <t>Eu Te Amo É No Sol</t>
  </si>
  <si>
    <t>Piranha Filmes LTDA ME</t>
  </si>
  <si>
    <t>Produções Audiovisuais Babel Filmes</t>
  </si>
  <si>
    <t>37.815.489 LOIC RONSSE VIANA DA SILVA</t>
  </si>
  <si>
    <t>Moeda</t>
  </si>
  <si>
    <t xml:space="preserve">48,750
</t>
  </si>
  <si>
    <t>Anaya Produções Culturais</t>
  </si>
  <si>
    <t xml:space="preserve">71,500
</t>
  </si>
  <si>
    <t>Fortunato</t>
  </si>
  <si>
    <t>João Gabriel Rabello Silva</t>
  </si>
  <si>
    <t xml:space="preserve">77,75
</t>
  </si>
  <si>
    <t>ChaoSVID</t>
  </si>
  <si>
    <t>Alessandro Driê de Paiva Melo</t>
  </si>
  <si>
    <t>APOIO A PRODUTORA CANABRAVA FILMES EIRELI (OROBO FILMES)</t>
  </si>
  <si>
    <t xml:space="preserve">CANABRAVA FILMES EIRELI </t>
  </si>
  <si>
    <t>Premiação da Empresa Produtora Ominira Filmes</t>
  </si>
  <si>
    <t>Ominira Filmes LTDA</t>
  </si>
  <si>
    <t xml:space="preserve">82,5
</t>
  </si>
  <si>
    <t>Minissérie Documental Um Baobá no Cerrado – Episódio 02 – O Axé dos Terreiros.</t>
  </si>
  <si>
    <t>Gustavo Henrique Vila Fernandes</t>
  </si>
  <si>
    <t>Santa Luzia</t>
  </si>
  <si>
    <t xml:space="preserve">58
</t>
  </si>
  <si>
    <t>Paradiso Filmes</t>
  </si>
  <si>
    <t>Paradiso Filmes Eireli</t>
  </si>
  <si>
    <t>São Sebastião do Paraíso</t>
  </si>
  <si>
    <t xml:space="preserve">67
</t>
  </si>
  <si>
    <t>Pólen Estúdio de Animação Ltda Me - EDITAL APOIO EMPRESAS AUDIOVISUAL</t>
  </si>
  <si>
    <t>Pólen Estúdio de Animação Ltda Me</t>
  </si>
  <si>
    <t>A Brisa que Trouxe</t>
  </si>
  <si>
    <t>Gustavo Fernandes Moreira da Silva</t>
  </si>
  <si>
    <t>Ponta de Areia - Audiovisual como ferramenta inclusiva</t>
  </si>
  <si>
    <t xml:space="preserve">58,75
</t>
  </si>
  <si>
    <t>PÁTIO DIGITAL ACADEMY</t>
  </si>
  <si>
    <t>SOL EDITORAÇÃO LTDA</t>
  </si>
  <si>
    <t>Produtora Vaca Amarela Filmes / Diretora Cristina Maure</t>
  </si>
  <si>
    <t>Vaca Amarela Filmes Eireli</t>
  </si>
  <si>
    <t xml:space="preserve">87,5
</t>
  </si>
  <si>
    <t>Apoio a empresa do Setor - Molett Lab</t>
  </si>
  <si>
    <t>Atelie e Estudio Molett-Lab LTDA</t>
  </si>
  <si>
    <t>Luisina Soledad López Ferrari (Sem Fronteiras Cultura Audiovisual)</t>
  </si>
  <si>
    <t>Luisina Soledad López Ferrari - ME</t>
  </si>
  <si>
    <t>LICENCIAMENTO DE CURTA: OURO PRETO</t>
  </si>
  <si>
    <t>Trem Chic</t>
  </si>
  <si>
    <t>Eder San Junior Cinematografica e Arte Ltda</t>
  </si>
  <si>
    <t>Korea</t>
  </si>
  <si>
    <t>AURORA</t>
  </si>
  <si>
    <t>Luiza Guimarães Nascimento</t>
  </si>
  <si>
    <t>Uso Saudável das Telas</t>
  </si>
  <si>
    <t>Imersa Audiovisual Multimídia Limitada - ME</t>
  </si>
  <si>
    <t>Nkosi Produções</t>
  </si>
  <si>
    <t>47.180.579 Dalila da Silva Rodrigues</t>
  </si>
  <si>
    <t>Apoio a Videomake e editor de conteúdo audiovisual pelo histórico de atuação</t>
  </si>
  <si>
    <t>Leonardo Coessens Guimarães Assis 10297036637</t>
  </si>
  <si>
    <t>KAREN SUZANE - DIRETORA E POETA MINEIRA</t>
  </si>
  <si>
    <t>KAREN SUZANE SILVA AUDIOVISUAL</t>
  </si>
  <si>
    <t>ERA - Empório de Relacionamentos Artísticos Ltda.</t>
  </si>
  <si>
    <t>É.Cultural: Democratizando o Audiovisual para Artistas Tradicionais</t>
  </si>
  <si>
    <t>ECULTURAL LTDA</t>
  </si>
  <si>
    <t>LIMÃO CAPETA: Fortalecendo o Audiovisual Independente de Minas Gerais</t>
  </si>
  <si>
    <t>LIMAO CAPETA FILMES LTDA</t>
  </si>
  <si>
    <t>Debaixo Dágua - Licenciamento</t>
  </si>
  <si>
    <t>Scriptus: Pioneirismo e Crescimento na Produção Audiovisual de Minas Gerais</t>
  </si>
  <si>
    <t>Scriptus Comunicação LTDA</t>
  </si>
  <si>
    <t xml:space="preserve">80,5
</t>
  </si>
  <si>
    <t>Carne Fresca</t>
  </si>
  <si>
    <t>MARCUS LUAN DE OLIVEIRA NETO 08841672676</t>
  </si>
  <si>
    <t>O Sagrado da Terra</t>
  </si>
  <si>
    <t>Emanuel Victor Milard Ferreira</t>
  </si>
  <si>
    <t xml:space="preserve">84,0
</t>
  </si>
  <si>
    <t>Apoio a GMA Produções Artísticas e Entretenimentos Culturais</t>
  </si>
  <si>
    <t xml:space="preserve">85,0
</t>
  </si>
  <si>
    <t>Onodera Produções</t>
  </si>
  <si>
    <t>Onodera Produções LTDA</t>
  </si>
  <si>
    <t>Paisagem Lava : Apoio às Micro e Pequenas Empresas do Setor Audiovisual</t>
  </si>
  <si>
    <t>PAISAGEM LAVA PRODUTORA AUDIOVISUAL LTDA</t>
  </si>
  <si>
    <t xml:space="preserve">66,25
</t>
  </si>
  <si>
    <t xml:space="preserve">O Decacampeão. </t>
  </si>
  <si>
    <t>A Produtora Produções Audiovisuais Ltda-ME.</t>
  </si>
  <si>
    <t xml:space="preserve">35,0
</t>
  </si>
  <si>
    <t>Partisane Filmes</t>
  </si>
  <si>
    <t>Partisane Filmes LTDA</t>
  </si>
  <si>
    <t>PREMIAÇÃO RETROGOSTO FILMES</t>
  </si>
  <si>
    <t>RETROGOSTO FILMES LTDA</t>
  </si>
  <si>
    <t xml:space="preserve">75,0
</t>
  </si>
  <si>
    <t>COMO ERA GOSTOSO O MEU PRÍNCIPE</t>
  </si>
  <si>
    <t>Fernanda de Paula Silva</t>
  </si>
  <si>
    <t>curta-metragem metalinguístico de baixo orçamento ou aceita mais café</t>
  </si>
  <si>
    <t>BYRON ONEILL COTTA DE CAMPOS 04547022640</t>
  </si>
  <si>
    <t>Moringa Filmes</t>
  </si>
  <si>
    <t>MORINGA FILMES LTDA</t>
  </si>
  <si>
    <t>Arte em Movimento</t>
  </si>
  <si>
    <t>EncantaQueVoa | Casa Floriana</t>
  </si>
  <si>
    <t>EncantaQueVoa Produção Cultural LTDA</t>
  </si>
  <si>
    <t>Denise Flores Xavier / Voo Livre Produções</t>
  </si>
  <si>
    <t>Maria Figueiredo Vaz 0995368635</t>
  </si>
  <si>
    <t xml:space="preserve">49
</t>
  </si>
  <si>
    <t>Trupe Coletivo Audiovisual</t>
  </si>
  <si>
    <t>TW COMUNICACAO</t>
  </si>
  <si>
    <t>MULHER À TARDE - LICENCIAMENTO</t>
  </si>
  <si>
    <t>A Itinerante Filmes</t>
  </si>
  <si>
    <t>Ana Carolina Soares da Costa Coelho</t>
  </si>
  <si>
    <t>Estúdio Galvani áudio e vídeo</t>
  </si>
  <si>
    <t>Fabrício Galvani de Souza E. I.</t>
  </si>
  <si>
    <t xml:space="preserve">com comunicação </t>
  </si>
  <si>
    <t>com comunicação - projetos e produções ltda</t>
  </si>
  <si>
    <t>Cyntia</t>
  </si>
  <si>
    <t>Rafael Diniz Maques Gontijo 07443622619</t>
  </si>
  <si>
    <t>Improviso Ambulante</t>
  </si>
  <si>
    <t>Leandro Aragão Soares</t>
  </si>
  <si>
    <t>Premiação do curta-metragem VOVÓ</t>
  </si>
  <si>
    <t>José Francisco Nunes Fonseca</t>
  </si>
  <si>
    <t>ETAMA PRODUÇÕES</t>
  </si>
  <si>
    <t>ENSOLARADO</t>
  </si>
  <si>
    <t xml:space="preserve">81,25
</t>
  </si>
  <si>
    <t>Adeus calon - curta metragem</t>
  </si>
  <si>
    <t>Acessibilidade Claroescuro</t>
  </si>
  <si>
    <t>Claroescuro Studio LTDA</t>
  </si>
  <si>
    <t>ANTES DE FALAR DE AMOR</t>
  </si>
  <si>
    <t>NOMAD STUDIO LTDA</t>
  </si>
  <si>
    <t>Curta Fixação</t>
  </si>
  <si>
    <t>Kellen Auxiliadora Pereira</t>
  </si>
  <si>
    <t>Manutenção das atividades da produtora</t>
  </si>
  <si>
    <t>Café Pingado Filmes Ltda</t>
  </si>
  <si>
    <t xml:space="preserve">Gibraltar Filmes </t>
  </si>
  <si>
    <t>Gibraltar Filmes Ltda</t>
  </si>
  <si>
    <t xml:space="preserve">60,5
</t>
  </si>
  <si>
    <t>DROMEDARIO CINEMA E VÍDEO LTDA</t>
  </si>
  <si>
    <t>Stereophields</t>
  </si>
  <si>
    <t>STEREOPHIELDS LTDA</t>
  </si>
  <si>
    <t>Trindade</t>
  </si>
  <si>
    <t>Rodrigo Rezende Meireles</t>
  </si>
  <si>
    <t>Conselheiro Lafaiete</t>
  </si>
  <si>
    <t>“TUBARÃO MARTELO – PREMIAÇÃO”</t>
  </si>
  <si>
    <t>LUIZ CLAUDIO FRAGA DE CARVALHO 80320252604</t>
  </si>
  <si>
    <t>SOLO FILMES - Apoio às Micro e Pequenas Empresas do Setor Audiovisual</t>
  </si>
  <si>
    <t>SOLO FILMES EIRELI - ME</t>
  </si>
  <si>
    <t>Produtora Audiovisual Toró de Ideias Filmes</t>
  </si>
  <si>
    <t>Vinicio Salgado Dias de Oliveira</t>
  </si>
  <si>
    <t>De Minas para o Mundo</t>
  </si>
  <si>
    <t>Joaquim V Junqueira Cobra</t>
  </si>
  <si>
    <t xml:space="preserve">Poços de Caldas </t>
  </si>
  <si>
    <t xml:space="preserve">64,250
</t>
  </si>
  <si>
    <t>Jiahu Content Brasil LTDA</t>
  </si>
  <si>
    <t>Apoio a Empresa de Produções Audiovisuais</t>
  </si>
  <si>
    <t>Cheese Filmes pensando e produzindo diferente.</t>
  </si>
  <si>
    <t xml:space="preserve">64,125
</t>
  </si>
  <si>
    <t>Camisa Listrada BH</t>
  </si>
  <si>
    <t>Camisa Listrada BH Produções Audiovisuais Ltda</t>
  </si>
  <si>
    <t>A Tua Presença</t>
  </si>
  <si>
    <t>Euler Pereira Luz - ME</t>
  </si>
  <si>
    <t>A Escuta de Angelus</t>
  </si>
  <si>
    <t>LUCAS ANTÔNIO PEREIRA MORAIS</t>
  </si>
  <si>
    <t>Copyleft</t>
  </si>
  <si>
    <t>rodrigo carneiro da silva</t>
  </si>
  <si>
    <t>Laranjal</t>
  </si>
  <si>
    <t>APOIE À VIA FILMES A CRESCER E VIVER DO CINEMA.</t>
  </si>
  <si>
    <t>HENA LOPES NOBRE GUIMARAES 08836839622</t>
  </si>
  <si>
    <t>MONTES CLAROS</t>
  </si>
  <si>
    <t xml:space="preserve">86,000
</t>
  </si>
  <si>
    <t>Plantando Agua no Campo e na Cidade</t>
  </si>
  <si>
    <t>Geraldo Wagner Ferreira Barao Fonseca</t>
  </si>
  <si>
    <t>Fabrício Bastos Pereira Lins</t>
  </si>
  <si>
    <t>30.758.183 FABRICIO BASTOS PEREIRA LINS</t>
  </si>
  <si>
    <t>Carneiro Verde - desenvolvimento produtora</t>
  </si>
  <si>
    <t>carneiro verde filmes ltda-me</t>
  </si>
  <si>
    <t>laranjal</t>
  </si>
  <si>
    <t>Rafael Sá Bertolacini: Um Visionário na Produção Audiovisual Comunitária.</t>
  </si>
  <si>
    <t>Rafael Sá Bertolacini 10724551611</t>
  </si>
  <si>
    <t xml:space="preserve">70,500
</t>
  </si>
  <si>
    <t>4:44 am</t>
  </si>
  <si>
    <t>Marina Oliveira Barros</t>
  </si>
  <si>
    <t>Raposos</t>
  </si>
  <si>
    <t xml:space="preserve">98,000
</t>
  </si>
  <si>
    <t xml:space="preserve">Impulso Projetos Audiovisuais - Ações de Formação Audiovisual </t>
  </si>
  <si>
    <t xml:space="preserve">Impulso Projetos Audiovisuais de Juiz de Fora LTDA ME </t>
  </si>
  <si>
    <t>Ácaros</t>
  </si>
  <si>
    <t>Samuel de Oliveira Marotta</t>
  </si>
  <si>
    <t>Dores do Turvo</t>
  </si>
  <si>
    <t>PREMIAÇÃO MIX COMUNICAÇÕES</t>
  </si>
  <si>
    <t>MICHEL LOPES DA SILVA 10641299605</t>
  </si>
  <si>
    <t>Itapecerica MG</t>
  </si>
  <si>
    <t xml:space="preserve">66,750
</t>
  </si>
  <si>
    <t>Goblin Filmes</t>
  </si>
  <si>
    <t>Pedro Vasseur Torres Belisário 09547133624</t>
  </si>
  <si>
    <t xml:space="preserve">65
</t>
  </si>
  <si>
    <t>Rosa Neon</t>
  </si>
  <si>
    <t>Thiago Rezende Gomes</t>
  </si>
  <si>
    <t>Apoio à produtora Casa na Árvore</t>
  </si>
  <si>
    <t>Fundação Alimento dos Deuses: Cultura e Harmonia em Uberaba</t>
  </si>
  <si>
    <t>Christhian Barcelos Carvalho Lima Beschizza</t>
  </si>
  <si>
    <t xml:space="preserve">71,75
</t>
  </si>
  <si>
    <t>16500846000120 Ralph Antunes Silva</t>
  </si>
  <si>
    <t>16.500.846 RALPH ANTUNES SILVA</t>
  </si>
  <si>
    <t>Premiação Empresa Produtora Gangorra Filmes</t>
  </si>
  <si>
    <t>Praça do Peixe</t>
  </si>
  <si>
    <t>Ralph Antunes Silva</t>
  </si>
  <si>
    <t>Trampolim Filmes LTDA - Apoio a Micro e Pequenas do Audiovisual</t>
  </si>
  <si>
    <t>Postura Digital produtora independente atuante.</t>
  </si>
  <si>
    <t>Postura Digital Filmes Eireli</t>
  </si>
  <si>
    <t xml:space="preserve">78,5
</t>
  </si>
  <si>
    <t>Arte Audiovisual LTDA</t>
  </si>
  <si>
    <t>Arte Audiovisual</t>
  </si>
  <si>
    <t>Le Petit Comunicação Visual e Editorial LTDA- ME -  EDITAL DE APOIO EMPRESAS</t>
  </si>
  <si>
    <t>Le Petit Comunicação Visual e Editorial LTDAME</t>
  </si>
  <si>
    <t>Motor Produções Apoio</t>
  </si>
  <si>
    <t xml:space="preserve">74,5
</t>
  </si>
  <si>
    <t>Casa Semente _ Empresa do Setor Audiovisual</t>
  </si>
  <si>
    <t>Casa Semente Serviços Ltda</t>
  </si>
  <si>
    <t>ESTÚDIO HIPERATIVA SUL DE MINAS</t>
  </si>
  <si>
    <t>HIPERATIVA EMPREENDIMENTOS CRIATIVOS</t>
  </si>
  <si>
    <t>SÃO VICENTE DE MINAS</t>
  </si>
  <si>
    <t xml:space="preserve">74,2
</t>
  </si>
  <si>
    <t>Nó no couro</t>
  </si>
  <si>
    <t>Mariana Cristina Dias Martins</t>
  </si>
  <si>
    <t>Premiação - NOMAD STUDIO</t>
  </si>
  <si>
    <t>NOMAD STUDIO LTDA.</t>
  </si>
  <si>
    <t>Premiação Empresas do Audiovisual Mineiro - Capacitação e Reciclagem da Cadeia Produtiva</t>
  </si>
  <si>
    <t>Gabriel Andres Caram de Sousa 06926268673</t>
  </si>
  <si>
    <t xml:space="preserve">69,2
</t>
  </si>
  <si>
    <t>ANA</t>
  </si>
  <si>
    <t>Ana Cândida Aguiar Cardoso</t>
  </si>
  <si>
    <t xml:space="preserve">26,5
</t>
  </si>
  <si>
    <t>Filme Derradeiro Catimbó</t>
  </si>
  <si>
    <t>Diego Barata Zanotti Ongaro</t>
  </si>
  <si>
    <t xml:space="preserve">75,7
</t>
  </si>
  <si>
    <t>Tx Audiovisual</t>
  </si>
  <si>
    <t xml:space="preserve">Sete Lagoas </t>
  </si>
  <si>
    <t xml:space="preserve">62,0
</t>
  </si>
  <si>
    <t>Autoficção de Carolina</t>
  </si>
  <si>
    <t>Apoio à Ipê Rosa Produções produtora do sudoeste mineiro</t>
  </si>
  <si>
    <t>Ipê Rosa Produções LTDA</t>
  </si>
  <si>
    <t>Apoio e Fomento à Diversidade Audiovisual da AFIRMA Criação</t>
  </si>
  <si>
    <t>AFIRMA Criação Audiovisual LTDA</t>
  </si>
  <si>
    <t xml:space="preserve">66,2
</t>
  </si>
  <si>
    <t xml:space="preserve"> curta metragem Fía</t>
  </si>
  <si>
    <t>PRISCILA PAMELA DE MOURA SILVA</t>
  </si>
  <si>
    <t>Betim</t>
  </si>
  <si>
    <t>Calaboca e Escuta</t>
  </si>
  <si>
    <t>DANIEL GUIMARAES ASSUNCAO BRETAS FERREIRA</t>
  </si>
  <si>
    <t>Apoio às Empresas do Setor Audiovisual - Produtoras - ENTRE FILMES</t>
  </si>
  <si>
    <t>ENTRE FILMES PRODUÇÕES LTDA</t>
  </si>
  <si>
    <t>Metrópoles</t>
  </si>
  <si>
    <t>Bellini Sebastião de Andrade</t>
  </si>
  <si>
    <t>Apoio AME Cultura</t>
  </si>
  <si>
    <t>Agência Mineira de Entretenimento Ltda.</t>
  </si>
  <si>
    <t>Machado</t>
  </si>
  <si>
    <t>Aprimoramento e Promoção da Animação 3D nos Trópicos</t>
  </si>
  <si>
    <t>PAULO HENRIQUE ANTUNES FARIAS 01946778699</t>
  </si>
  <si>
    <t>Diario Ordinario - Hibrido - 66 min</t>
  </si>
  <si>
    <t>Paula Fabiana Silva EPP</t>
  </si>
  <si>
    <t>A Garota</t>
  </si>
  <si>
    <t>Euler Luz Filmes: Iluminando Histórias</t>
  </si>
  <si>
    <t>Sertão e Mar Comunicações uma incubadora de talentos</t>
  </si>
  <si>
    <t>Sertão e Mar Comunicações</t>
  </si>
  <si>
    <t xml:space="preserve">63,250
</t>
  </si>
  <si>
    <t>PAMPULHA: PATRIMÔNIO CULTURAL DA HUMANIDADE</t>
  </si>
  <si>
    <t xml:space="preserve">ASSOCIAÇÃO TURÍSTICA CULTURAL ECOLÓGICA E ESPORTIVA MINAS GERAIS </t>
  </si>
  <si>
    <t>Congado um reino oculto no Brasil profundo.</t>
  </si>
  <si>
    <t>Reginaldo Gonçalves da Silva CPF01331972639</t>
  </si>
  <si>
    <t>Partisane Filmes - Apoio a?s Micro e Pequenas Empresas do Setor Audiovisual</t>
  </si>
  <si>
    <t>PARTISANE FILMES LTDA</t>
  </si>
  <si>
    <t>Lorota na Ciência - Websérie</t>
  </si>
  <si>
    <t>16.885.650 Lorena Soares Moreira</t>
  </si>
  <si>
    <t xml:space="preserve">66,75
</t>
  </si>
  <si>
    <t>Immagini Animation</t>
  </si>
  <si>
    <t>Bezouro Comunicação Cine Video Ltda.</t>
  </si>
  <si>
    <t>Bezouro Comunicação Cine-Video Ltda.</t>
  </si>
  <si>
    <t>Foto Revolução de Abril (2022)</t>
  </si>
  <si>
    <t>Rodolfo Nazareth Junqueira Fonseca</t>
  </si>
  <si>
    <t>Premiação MEI Produtora - Linguagens em Convergência Produções Multimídia</t>
  </si>
  <si>
    <t>REGINALDO MARQUES SILVA  CPF 120.832.226-52</t>
  </si>
  <si>
    <t xml:space="preserve">73,25
</t>
  </si>
  <si>
    <t>Apoio Empresas do Setor Audiovisual - Produtoras - FILMES DE PLÁSTICO</t>
  </si>
  <si>
    <t>FILMES DE PLÁSTICO PRODUÇÕES AUDIOVISUAIS LTDA - ME</t>
  </si>
  <si>
    <t>Apoio à produtora GRÃOS DA IMAGEM</t>
  </si>
  <si>
    <t>Produções Grãos da Imagem LTDA</t>
  </si>
  <si>
    <t>Resiliência</t>
  </si>
  <si>
    <t>Carlos Alberto Alves Leal</t>
  </si>
  <si>
    <t>Kilombo Mocambeiro: memória ancestral</t>
  </si>
  <si>
    <t>Pedro Augusto Martins Costa</t>
  </si>
  <si>
    <t>Matozinhos</t>
  </si>
  <si>
    <t xml:space="preserve">86,5
</t>
  </si>
  <si>
    <t>Documentário A Fé que Canta e Dança</t>
  </si>
  <si>
    <t>VINICIUS LEANDRO TERROR 05099034608</t>
  </si>
  <si>
    <t xml:space="preserve">Ouro Preto </t>
  </si>
  <si>
    <t xml:space="preserve">28,000
</t>
  </si>
  <si>
    <t>MARIAS - curta-metragem</t>
  </si>
  <si>
    <t>Maria Aparecida Gomes Lopes</t>
  </si>
  <si>
    <t>Technoscope</t>
  </si>
  <si>
    <t>Ricardo Luiz de Oliveira Ferreira</t>
  </si>
  <si>
    <t>Fogos de Artifício</t>
  </si>
  <si>
    <t>Alisson Cezar de Melo</t>
  </si>
  <si>
    <t xml:space="preserve">68,250
</t>
  </si>
  <si>
    <t>no.hay.banda</t>
  </si>
  <si>
    <t>no.hay.banda imagemovimento e letraduções ltda.</t>
  </si>
  <si>
    <t>Rodrigo Augusto da Cunha Porto</t>
  </si>
  <si>
    <t>Porto - Apoio às Micro e Pequenas Empresas do Setor Audiovisual</t>
  </si>
  <si>
    <t>Hatari Filmes</t>
  </si>
  <si>
    <t>Hatari Filmes LTDA</t>
  </si>
  <si>
    <t>Naparama</t>
  </si>
  <si>
    <t>Travessia</t>
  </si>
  <si>
    <t>Luciano Correia da Silva</t>
  </si>
  <si>
    <t xml:space="preserve">49,000
</t>
  </si>
  <si>
    <t>Cachorro</t>
  </si>
  <si>
    <t xml:space="preserve">78,250
</t>
  </si>
  <si>
    <t>Premiação Espinha de Bacalhau</t>
  </si>
  <si>
    <t>Espinha de Bacalhau Conteúdo Audiovisual Ltda</t>
  </si>
  <si>
    <t>Curta-Metragem A pressa de Mudar</t>
  </si>
  <si>
    <t>Delaney Antonio Pereira Junior</t>
  </si>
  <si>
    <t>Canastra o Queijo de Ouro</t>
  </si>
  <si>
    <t>Pixel Produções Ltda</t>
  </si>
  <si>
    <t xml:space="preserve">PRODUTORA QUENTE </t>
  </si>
  <si>
    <t>ANISTON ALVES DE OLIVEIRA</t>
  </si>
  <si>
    <t xml:space="preserve">58,750
</t>
  </si>
  <si>
    <t>Pixel Produções</t>
  </si>
  <si>
    <t>Scalla Filmes há mais de 50 anos gerando memórias através do pioneirismo e preservação</t>
  </si>
  <si>
    <t>Scalla Filmes Producoes Cinematograficas LTDA</t>
  </si>
  <si>
    <t>Premiação de Obras do Audiovisual Mineiro- Legado de Família</t>
  </si>
  <si>
    <t>REGINALDO MARQUES SILVA</t>
  </si>
  <si>
    <t xml:space="preserve">73,2500
</t>
  </si>
  <si>
    <t>DINÂMICA AUDIOVISUAL</t>
  </si>
  <si>
    <t>ARTHUR CARVALHO ARVELOS 12037804601</t>
  </si>
  <si>
    <t>Patrocínio</t>
  </si>
  <si>
    <t xml:space="preserve">61,500
</t>
  </si>
  <si>
    <t xml:space="preserve">Massai Digital acesso a comunicação para grupos culturais e pequenos empreendedores </t>
  </si>
  <si>
    <t>ELAINE CANDIDA DO CARMO LTDA</t>
  </si>
  <si>
    <t>Premiação Empresa ERRANTE FILMES</t>
  </si>
  <si>
    <t>Errante Filme Ltda</t>
  </si>
  <si>
    <t>Roberta Silva de Abreu</t>
  </si>
  <si>
    <t xml:space="preserve">27,500
</t>
  </si>
  <si>
    <t>Canal Com Viver | Um espaço de cuidado ao idoso</t>
  </si>
  <si>
    <t>RENAN SILVA SILVEIRA</t>
  </si>
  <si>
    <t>Frutal/MG</t>
  </si>
  <si>
    <t xml:space="preserve">87,000
</t>
  </si>
  <si>
    <t>Mundo das nuvens vídeoDa</t>
  </si>
  <si>
    <t>Daniela Correa Braga - MEI</t>
  </si>
  <si>
    <t xml:space="preserve">27,000
</t>
  </si>
  <si>
    <t>Procura-se Indianara</t>
  </si>
  <si>
    <t>Mayra Santos Costa</t>
  </si>
  <si>
    <t xml:space="preserve">Viçosa </t>
  </si>
  <si>
    <t xml:space="preserve">93,000
</t>
  </si>
  <si>
    <t>Mundo das nuvens</t>
  </si>
  <si>
    <t xml:space="preserve">74,500
</t>
  </si>
  <si>
    <t>A voz viva do Mestre Antônio do segundo terno De São Benedito de Montes Claros-MG</t>
  </si>
  <si>
    <t>Maria da Paixão Silva Santos</t>
  </si>
  <si>
    <t>Apoio à produtora Almôndega Filmes</t>
  </si>
  <si>
    <t>Ser ou não ser</t>
  </si>
  <si>
    <t>Rafael de Oliveira Matos</t>
  </si>
  <si>
    <t>Três Corações</t>
  </si>
  <si>
    <t xml:space="preserve">67,000
</t>
  </si>
  <si>
    <t>Contraplano</t>
  </si>
  <si>
    <t>Leonardo Hermont Good God</t>
  </si>
  <si>
    <t>Apoio à produtora  QUIMERA FILMES</t>
  </si>
  <si>
    <t>Casa de Máquinas curta em stop motion</t>
  </si>
  <si>
    <t>MARIA LEITE FONTES</t>
  </si>
  <si>
    <t>Premiação da produtora Companhia de Cinema Vernuma.</t>
  </si>
  <si>
    <t>COMPANHIA DE CINEMA VERNUMA LTDA</t>
  </si>
  <si>
    <t>Rua Sem Nome nº desconhecido</t>
  </si>
  <si>
    <t>Meu Arado Feminino</t>
  </si>
  <si>
    <t>Marina Polidoro Marques</t>
  </si>
  <si>
    <t>Cia Lamparina - Audiovisual</t>
  </si>
  <si>
    <t>Gesto Produtora - Premiação</t>
  </si>
  <si>
    <t xml:space="preserve">21.355.729 MARIA ELISABETE TEOFILO </t>
  </si>
  <si>
    <t xml:space="preserve">91,000
</t>
  </si>
  <si>
    <t>Morde &amp; Assopra</t>
  </si>
  <si>
    <t>Stanley Júlio Albano</t>
  </si>
  <si>
    <t>Currículo com Portfólio e Clipping</t>
  </si>
  <si>
    <t xml:space="preserve">Fabiula Ferreira Veloso </t>
  </si>
  <si>
    <t>Sarzedo</t>
  </si>
  <si>
    <t xml:space="preserve">33,000
</t>
  </si>
  <si>
    <t>Cultura em Ascensão</t>
  </si>
  <si>
    <t>Giselle Nayra Lima Lopes</t>
  </si>
  <si>
    <t>Filmes do Cerrado Produções Cinematográficas LTDA</t>
  </si>
  <si>
    <t>Adeuzará</t>
  </si>
  <si>
    <t>Bezouro Comunicação Cine Vídeo Ltda.</t>
  </si>
  <si>
    <t>Memória Fotográfica</t>
  </si>
  <si>
    <t>Mario Henrique Carvalho de Oliveira</t>
  </si>
  <si>
    <t xml:space="preserve">49,500
</t>
  </si>
  <si>
    <t xml:space="preserve">EGEPENHA AGENCIA DE NOTICIAS ME </t>
  </si>
  <si>
    <t>Brota</t>
  </si>
  <si>
    <t>Leticia Moreira Braga Coelho</t>
  </si>
  <si>
    <t>Apoio para produtora Tauma Ltda. (Tauma - lab de arte audiovisual e pós-produção)</t>
  </si>
  <si>
    <t>Tauma Ltda</t>
  </si>
  <si>
    <t>Estruturação e Propagação da Empresa</t>
  </si>
  <si>
    <t>Rato Alado Filmes</t>
  </si>
  <si>
    <t>73,5</t>
  </si>
  <si>
    <t>IDHM</t>
  </si>
  <si>
    <t>S</t>
  </si>
  <si>
    <t>Município</t>
  </si>
  <si>
    <t>Região Intermediária de Uberlândia</t>
  </si>
  <si>
    <t>Abadia dos Dourados</t>
  </si>
  <si>
    <t>Região Intermediária de Divinópolis</t>
  </si>
  <si>
    <t>Abaeté</t>
  </si>
  <si>
    <t>Região Intermediária de Juíz de Fora</t>
  </si>
  <si>
    <t>Abre Campo</t>
  </si>
  <si>
    <t>Acaiaca</t>
  </si>
  <si>
    <t>Região Intermediária de Ipatinga</t>
  </si>
  <si>
    <t>Açucena</t>
  </si>
  <si>
    <t>Região Intermediária de Teófilo Otoni</t>
  </si>
  <si>
    <t>Água Boa</t>
  </si>
  <si>
    <t>Região Intermediária de Uberaba</t>
  </si>
  <si>
    <t>Água Comprida</t>
  </si>
  <si>
    <t>Região Intermediária de Varginha</t>
  </si>
  <si>
    <t>Aguanil</t>
  </si>
  <si>
    <t>Águas Formosas</t>
  </si>
  <si>
    <t>Águas Vermelhas</t>
  </si>
  <si>
    <t>Região Intermediária de Governador Valadares</t>
  </si>
  <si>
    <t>Aimorés</t>
  </si>
  <si>
    <t>Região Intermediária de Pouso Alegre</t>
  </si>
  <si>
    <t>Aiuruoca</t>
  </si>
  <si>
    <t>Alagoa</t>
  </si>
  <si>
    <t>Albertina</t>
  </si>
  <si>
    <t>Além Paraíba</t>
  </si>
  <si>
    <t>Região Intermediária de Barbacena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</si>
  <si>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</si>
  <si>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</si>
  <si>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</si>
  <si>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</si>
  <si>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</si>
  <si>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</si>
  <si>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</si>
  <si>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</si>
  <si>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</si>
  <si>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</si>
  <si>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</si>
  <si>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</si>
  <si>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</si>
  <si>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</si>
  <si>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</si>
  <si>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</si>
  <si>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</si>
  <si>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</si>
  <si>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Região Intermediária de Belo Horizonte</t>
  </si>
  <si>
    <t>Araçaí</t>
  </si>
  <si>
    <t>Aracitaba</t>
  </si>
  <si>
    <t>Araçuaí</t>
  </si>
  <si>
    <t>Araguari</t>
  </si>
  <si>
    <t>Arantina</t>
  </si>
  <si>
    <t>Araponga</t>
  </si>
  <si>
    <t>Araporã</t>
  </si>
  <si>
    <t>Região Intermediária de 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</si>
  <si>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</si>
  <si>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</si>
  <si>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</si>
  <si>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</si>
  <si>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</si>
  <si>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</si>
  <si>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</si>
  <si>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</si>
  <si>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</si>
  <si>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</si>
  <si>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</si>
  <si>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</si>
  <si>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</si>
  <si>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</si>
  <si>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</si>
  <si>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</si>
  <si>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</si>
  <si>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</si>
  <si>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</si>
  <si>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Barra Longa</t>
  </si>
  <si>
    <t>Barroso</t>
  </si>
  <si>
    <t>Bela Vista de Minas</t>
  </si>
  <si>
    <t>Belmiro Braga</t>
  </si>
  <si>
    <t>Belo Oriente</t>
  </si>
  <si>
    <t>Belo Vale</t>
  </si>
  <si>
    <t>Berilo</t>
  </si>
  <si>
    <t>Região Intermediária de Montes Claros</t>
  </si>
  <si>
    <t>Berizal</t>
  </si>
  <si>
    <t>Bertópolis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</si>
  <si>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</si>
  <si>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</si>
  <si>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</si>
  <si>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</si>
  <si>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</si>
  <si>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</si>
  <si>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</si>
  <si>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</si>
  <si>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</si>
  <si>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</si>
  <si>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</si>
  <si>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</si>
  <si>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</si>
  <si>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</si>
  <si>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</si>
  <si>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</si>
  <si>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</si>
  <si>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</si>
  <si>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</si>
  <si>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</si>
  <si>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</si>
  <si>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</si>
  <si>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</si>
  <si>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</si>
  <si>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</si>
  <si>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</si>
  <si>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</si>
  <si>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</si>
  <si>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</si>
  <si>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</si>
  <si>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</si>
  <si>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</si>
  <si>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</si>
  <si>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</si>
  <si>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</si>
  <si>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</si>
  <si>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</si>
  <si>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</si>
  <si>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</si>
  <si>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</si>
  <si>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</si>
  <si>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</si>
  <si>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</si>
  <si>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</si>
  <si>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</si>
  <si>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</si>
  <si>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</si>
  <si>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</si>
  <si>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</si>
  <si>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</si>
  <si>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</si>
  <si>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</si>
  <si>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</si>
  <si>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</si>
  <si>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</si>
  <si>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</si>
  <si>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</si>
  <si>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</si>
  <si>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</si>
  <si>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</si>
  <si>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</si>
  <si>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</si>
  <si>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</si>
  <si>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</si>
  <si>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</si>
  <si>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</si>
  <si>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</si>
  <si>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</si>
  <si>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</si>
  <si>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</si>
  <si>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</si>
  <si>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</si>
  <si>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</si>
  <si>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</si>
  <si>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</si>
  <si>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</si>
  <si>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</si>
  <si>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</si>
  <si>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</si>
  <si>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</si>
  <si>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</si>
  <si>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</si>
  <si>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</si>
  <si>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</si>
  <si>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</si>
  <si>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</si>
  <si>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</si>
  <si>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</si>
  <si>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</si>
  <si>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</si>
  <si>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</si>
  <si>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</si>
  <si>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Catas Altas</t>
  </si>
  <si>
    <t>Catas Altas da Noruega</t>
  </si>
  <si>
    <t>Catuji</t>
  </si>
  <si>
    <t>Catuti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</si>
  <si>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</si>
  <si>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</si>
  <si>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</si>
  <si>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</si>
  <si>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</si>
  <si>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</si>
  <si>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</si>
  <si>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</si>
  <si>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</si>
  <si>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</si>
  <si>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</si>
  <si>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</si>
  <si>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</si>
  <si>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</si>
  <si>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</si>
  <si>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</si>
  <si>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</si>
  <si>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</si>
  <si>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</si>
  <si>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</si>
  <si>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</si>
  <si>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</si>
  <si>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</si>
  <si>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</si>
  <si>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</si>
  <si>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</si>
  <si>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</si>
  <si>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</si>
  <si>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</si>
  <si>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</si>
  <si>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</si>
  <si>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Pena</t>
  </si>
  <si>
    <t>Consolação</t>
  </si>
  <si>
    <t>Coqueiral</t>
  </si>
  <si>
    <t>Coração de Jesus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</si>
  <si>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</si>
  <si>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</si>
  <si>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</si>
  <si>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</si>
  <si>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</si>
  <si>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</si>
  <si>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</si>
  <si>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</si>
  <si>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</si>
  <si>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</si>
  <si>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</si>
  <si>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</si>
  <si>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</si>
  <si>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</si>
  <si>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</si>
  <si>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</si>
  <si>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</si>
  <si>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</si>
  <si>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</si>
  <si>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</si>
  <si>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</si>
  <si>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</si>
  <si>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</si>
  <si>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</si>
  <si>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</si>
  <si>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</si>
  <si>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</si>
  <si>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</si>
  <si>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</si>
  <si>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</si>
  <si>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</si>
  <si>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</si>
  <si>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</si>
  <si>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</si>
  <si>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</si>
  <si>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</si>
  <si>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</si>
  <si>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</si>
  <si>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</si>
  <si>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</si>
  <si>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</si>
  <si>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</si>
  <si>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</si>
  <si>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</si>
  <si>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</si>
  <si>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</si>
  <si>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</si>
  <si>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</si>
  <si>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</si>
  <si>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</si>
  <si>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</si>
  <si>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</si>
  <si>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</si>
  <si>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</si>
  <si>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</si>
  <si>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</si>
  <si>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</si>
  <si>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</si>
  <si>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</si>
  <si>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</si>
  <si>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</si>
  <si>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</si>
  <si>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</si>
  <si>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</si>
  <si>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</si>
  <si>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</si>
  <si>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</si>
  <si>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</si>
  <si>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</si>
  <si>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</si>
  <si>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</si>
  <si>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</si>
  <si>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</si>
  <si>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</si>
  <si>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</si>
  <si>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</si>
  <si>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</si>
  <si>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</si>
  <si>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</si>
  <si>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</si>
  <si>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</si>
  <si>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</si>
  <si>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</si>
  <si>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</si>
  <si>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</si>
  <si>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</si>
  <si>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</si>
  <si>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</si>
  <si>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</si>
  <si>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</si>
  <si>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</si>
  <si>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</si>
  <si>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</si>
  <si>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</si>
  <si>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</si>
  <si>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</si>
  <si>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</si>
  <si>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</si>
  <si>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</si>
  <si>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</si>
  <si>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</si>
  <si>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</si>
  <si>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</si>
  <si>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</si>
  <si>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</si>
  <si>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</si>
  <si>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</si>
  <si>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</si>
  <si>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</si>
  <si>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</si>
  <si>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</si>
  <si>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</si>
  <si>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</si>
  <si>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</si>
  <si>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</si>
  <si>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</si>
  <si>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</si>
  <si>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</si>
  <si>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</si>
  <si>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</si>
  <si>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</si>
  <si>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</si>
  <si>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</si>
  <si>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</si>
  <si>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</si>
  <si>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</si>
  <si>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</si>
  <si>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</si>
  <si>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</si>
  <si>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</si>
  <si>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</si>
  <si>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</si>
  <si>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</si>
  <si>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</si>
  <si>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</si>
  <si>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</si>
  <si>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</si>
  <si>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</si>
  <si>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</si>
  <si>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</si>
  <si>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</si>
  <si>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</si>
  <si>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</si>
  <si>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</si>
  <si>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</si>
  <si>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</si>
  <si>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</si>
  <si>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</si>
  <si>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</si>
  <si>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</si>
  <si>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</si>
  <si>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</si>
  <si>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</si>
  <si>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</si>
  <si>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</si>
  <si>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</si>
  <si>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</si>
  <si>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</si>
  <si>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</si>
  <si>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</si>
  <si>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</si>
  <si>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</si>
  <si>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</si>
  <si>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</si>
  <si>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</si>
  <si>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</si>
  <si>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</si>
  <si>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</si>
  <si>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</si>
  <si>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</si>
  <si>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</si>
  <si>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</si>
  <si>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</si>
  <si>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</si>
  <si>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</si>
  <si>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</si>
  <si>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</si>
  <si>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</si>
  <si>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</si>
  <si>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</si>
  <si>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</si>
  <si>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</si>
  <si>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</si>
  <si>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</si>
  <si>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</si>
  <si>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</si>
  <si>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</si>
  <si>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</si>
  <si>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</si>
  <si>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</si>
  <si>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</si>
  <si>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</si>
  <si>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</si>
  <si>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</si>
  <si>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</si>
  <si>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</si>
  <si>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</si>
  <si>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</si>
  <si>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</si>
  <si>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</si>
  <si>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</si>
  <si>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</si>
  <si>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</si>
  <si>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</si>
  <si>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</si>
  <si>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</si>
  <si>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</si>
  <si>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</si>
  <si>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</si>
  <si>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</si>
  <si>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</si>
  <si>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</si>
  <si>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</si>
  <si>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</si>
  <si>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Lambari</t>
  </si>
  <si>
    <t>Lamim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</si>
  <si>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</si>
  <si>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</si>
  <si>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</si>
  <si>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</si>
  <si>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</si>
  <si>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</si>
  <si>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</si>
  <si>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</si>
  <si>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</si>
  <si>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</si>
  <si>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</si>
  <si>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</si>
  <si>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</si>
  <si>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</si>
  <si>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</si>
  <si>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</si>
  <si>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</si>
  <si>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</si>
  <si>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</si>
  <si>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</si>
  <si>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</si>
  <si>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</si>
  <si>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</si>
  <si>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</si>
  <si>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</si>
  <si>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</si>
  <si>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</si>
  <si>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</si>
  <si>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</si>
  <si>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</si>
  <si>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</si>
  <si>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</si>
  <si>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</si>
  <si>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</si>
  <si>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</si>
  <si>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</si>
  <si>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</si>
  <si>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</si>
  <si>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</si>
  <si>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</si>
  <si>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</si>
  <si>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</si>
  <si>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</si>
  <si>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</si>
  <si>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</si>
  <si>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</si>
  <si>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</si>
  <si>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</si>
  <si>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</si>
  <si>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</si>
  <si>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</si>
  <si>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</si>
  <si>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</si>
  <si>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</si>
  <si>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</si>
  <si>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</si>
  <si>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</si>
  <si>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</si>
  <si>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</si>
  <si>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</si>
  <si>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</si>
  <si>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</si>
  <si>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</si>
  <si>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</si>
  <si>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</si>
  <si>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</si>
  <si>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</si>
  <si>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</si>
  <si>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</si>
  <si>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</si>
  <si>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</si>
  <si>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</si>
  <si>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</si>
  <si>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</si>
  <si>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</si>
  <si>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</si>
  <si>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</si>
  <si>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</si>
  <si>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</si>
  <si>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Módica</t>
  </si>
  <si>
    <t>Nova Ponte</t>
  </si>
  <si>
    <t>Nova Porteirinha</t>
  </si>
  <si>
    <t>Nova Resende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</si>
  <si>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</si>
  <si>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</si>
  <si>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</si>
  <si>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</si>
  <si>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</si>
  <si>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</si>
  <si>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</si>
  <si>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</si>
  <si>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</si>
  <si>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</si>
  <si>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</si>
  <si>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</si>
  <si>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</si>
  <si>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</si>
  <si>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</si>
  <si>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</si>
  <si>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</si>
  <si>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</si>
  <si>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</si>
  <si>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</si>
  <si>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</si>
  <si>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</si>
  <si>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</si>
  <si>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</si>
  <si>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</si>
  <si>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</si>
  <si>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</si>
  <si>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</si>
  <si>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</si>
  <si>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</si>
  <si>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</si>
  <si>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</si>
  <si>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</si>
  <si>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</si>
  <si>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</si>
  <si>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</si>
  <si>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</si>
  <si>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</si>
  <si>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</si>
  <si>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</si>
  <si>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</si>
  <si>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</si>
  <si>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</si>
  <si>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</si>
  <si>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</si>
  <si>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</si>
  <si>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</si>
  <si>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</si>
  <si>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</si>
  <si>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</si>
  <si>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</si>
  <si>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</si>
  <si>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</si>
  <si>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</si>
  <si>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</si>
  <si>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</si>
  <si>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</si>
  <si>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</si>
  <si>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</si>
  <si>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</si>
  <si>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</si>
  <si>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</si>
  <si>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</si>
  <si>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</si>
  <si>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</si>
  <si>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</si>
  <si>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</si>
  <si>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</si>
  <si>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</si>
  <si>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</si>
  <si>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</si>
  <si>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</si>
  <si>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</si>
  <si>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</si>
  <si>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</si>
  <si>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</si>
  <si>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</si>
  <si>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</si>
  <si>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</si>
  <si>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</si>
  <si>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</si>
  <si>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</si>
  <si>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</si>
  <si>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</si>
  <si>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</si>
  <si>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</si>
  <si>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</si>
  <si>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</si>
  <si>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</si>
  <si>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</si>
  <si>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</si>
  <si>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</si>
  <si>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</si>
  <si>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</si>
  <si>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</si>
  <si>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</si>
  <si>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</si>
  <si>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Raul Soares</t>
  </si>
  <si>
    <t>Reduto</t>
  </si>
  <si>
    <t>Resende Costa</t>
  </si>
  <si>
    <t>Resplendor</t>
  </si>
  <si>
    <t>Ressaquinha</t>
  </si>
  <si>
    <t>Riachinho</t>
  </si>
  <si>
    <t>Riacho dos Machados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</si>
  <si>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</si>
  <si>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</si>
  <si>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</si>
  <si>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</si>
  <si>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</si>
  <si>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</si>
  <si>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</si>
  <si>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</si>
  <si>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</si>
  <si>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</si>
  <si>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</si>
  <si>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Preto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</si>
  <si>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</si>
  <si>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</si>
  <si>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</si>
  <si>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</si>
  <si>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</si>
  <si>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</si>
  <si>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</si>
  <si>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</si>
  <si>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</si>
  <si>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</si>
  <si>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</si>
  <si>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</si>
  <si>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</si>
  <si>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</si>
  <si>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</si>
  <si>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</si>
  <si>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</si>
  <si>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</si>
  <si>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</si>
  <si>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</si>
  <si>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</si>
  <si>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</si>
  <si>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</si>
  <si>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</si>
  <si>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</si>
  <si>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</si>
  <si>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</si>
  <si>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</si>
  <si>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</si>
  <si>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</si>
  <si>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</si>
  <si>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</si>
  <si>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</si>
  <si>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</si>
  <si>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</si>
  <si>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</si>
  <si>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</si>
  <si>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</si>
  <si>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</si>
  <si>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</si>
  <si>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</si>
  <si>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</si>
  <si>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</si>
  <si>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</si>
  <si>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</si>
  <si>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</si>
  <si>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</si>
  <si>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</si>
  <si>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</si>
  <si>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</si>
  <si>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</si>
  <si>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</si>
  <si>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</si>
  <si>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</si>
  <si>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</si>
  <si>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</si>
  <si>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</si>
  <si>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</si>
  <si>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</si>
  <si>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</si>
  <si>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</si>
  <si>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</si>
  <si>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</si>
  <si>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</si>
  <si>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</si>
  <si>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</si>
  <si>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</si>
  <si>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</si>
  <si>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</si>
  <si>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</si>
  <si>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</si>
  <si>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</si>
  <si>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</si>
  <si>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</si>
  <si>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</si>
  <si>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</si>
  <si>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</si>
  <si>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</si>
  <si>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</si>
  <si>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</si>
  <si>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</si>
  <si>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</si>
  <si>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</si>
  <si>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</si>
  <si>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</si>
  <si>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</si>
  <si>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</si>
  <si>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</si>
  <si>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</si>
  <si>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</si>
  <si>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</si>
  <si>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</si>
  <si>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</si>
  <si>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</si>
  <si>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</si>
  <si>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</si>
  <si>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</si>
  <si>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</si>
  <si>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</si>
  <si>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</si>
  <si>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</si>
  <si>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</si>
  <si>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</si>
  <si>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</si>
  <si>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</si>
  <si>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</si>
  <si>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</si>
  <si>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</si>
  <si>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</si>
  <si>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</si>
  <si>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</si>
  <si>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</si>
  <si>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</si>
  <si>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</si>
  <si>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</si>
  <si>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</si>
  <si>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</si>
  <si>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</si>
  <si>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</si>
  <si>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</si>
  <si>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</si>
  <si>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</si>
  <si>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</si>
  <si>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</si>
  <si>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</si>
  <si>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</si>
  <si>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</si>
  <si>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</si>
  <si>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</si>
  <si>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</si>
  <si>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</si>
  <si>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</si>
  <si>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</si>
  <si>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</si>
  <si>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</si>
  <si>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</si>
  <si>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</si>
  <si>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</si>
  <si>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</si>
  <si>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</si>
  <si>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</si>
  <si>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</si>
  <si>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</si>
  <si>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</si>
  <si>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</si>
  <si>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</si>
  <si>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</si>
  <si>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</si>
  <si>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</si>
  <si>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</si>
  <si>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</si>
  <si>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</si>
  <si>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</si>
  <si>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</si>
  <si>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</si>
  <si>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</si>
  <si>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</si>
  <si>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</si>
  <si>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</si>
  <si>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</si>
  <si>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</si>
  <si>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</si>
  <si>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</si>
  <si>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</si>
  <si>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</si>
  <si>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</si>
  <si>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</si>
  <si>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</si>
  <si>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</si>
  <si>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</si>
  <si>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</si>
  <si>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</si>
  <si>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</si>
  <si>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</si>
  <si>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</si>
  <si>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</si>
  <si>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</si>
  <si>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</si>
  <si>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</si>
  <si>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</si>
  <si>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</si>
  <si>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</si>
  <si>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</si>
  <si>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</si>
  <si>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</si>
  <si>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</si>
  <si>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</si>
  <si>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</si>
  <si>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</si>
  <si>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</si>
  <si>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CLASSIFICADO</t>
  </si>
  <si>
    <t>SUPLENTE</t>
  </si>
  <si>
    <t>Nota</t>
  </si>
  <si>
    <t>FALTAM DOCUMENTOS 8.2.3 - B)</t>
  </si>
  <si>
    <t xml:space="preserve"> NÃO ATENDE AOS CRITERIOS PARTICIPAÇAO</t>
  </si>
  <si>
    <t>MOTIVO</t>
  </si>
  <si>
    <t>DESCLASSIFICADO</t>
  </si>
  <si>
    <t xml:space="preserve">Mascote Assessoria e Consultoria Empresarial Ltda-ME </t>
  </si>
  <si>
    <t>LUISA MACEDO DOS SANTOS 06804297601</t>
  </si>
  <si>
    <t>DESCLASSIFICADA PROPOSTA DUPLICADA COM PROPOSTA ID 275108</t>
  </si>
  <si>
    <t>DESCLASSIFICADA PROPOSTA DUPLICADA COM PROPOSTA ID 270352</t>
  </si>
  <si>
    <t>DESCLASSIFICADA PROPOSTA DUPLICADA COM PROPOSTA ID 275349</t>
  </si>
  <si>
    <t>DESCLASSIFICADA PROPOSTA DUPLICADA COM PROPOSTA ID 271783</t>
  </si>
  <si>
    <t>DESCLASSIFICADA PROPOSTA DUPLICADA COM PROPOSTA ID 274809</t>
  </si>
  <si>
    <t>DESCLASSIFICADA PROPOSTA DUPLICADA COM PROPOSTA ID 271239</t>
  </si>
  <si>
    <t>DESCLASSIFICADA PROPOSTA DUPLICADA COM PROPOSTA ID 250459</t>
  </si>
  <si>
    <t>DESCLASSIFICADA PROPOSTA DUPLICADA COM PROPOSTA ID 244414</t>
  </si>
  <si>
    <t>DESCLASSIFICADA PROPOSTA DUPLICADA COM PROPOSTA ID 261987</t>
  </si>
  <si>
    <t>DESCLASSIFICADA PROPOSTA DUPLICADA COM PROPOSTA ID 271962</t>
  </si>
  <si>
    <t>DESCLASSIFICADA PROPOSTA DUPLICADA COM PROPOSTA ID 271665</t>
  </si>
  <si>
    <t>DESCLASSIFICADA PROPOSTA DUPLICADA COM PROPOSTA ID 274322</t>
  </si>
  <si>
    <t>DESCLASSIFICADA PROPOSTA DUPLICADA COM PROPOSTA ID 271983</t>
  </si>
  <si>
    <t>DESCLASSIFICADA PROPOSTA DUPLICADA COM PROPOSTA ID 254501</t>
  </si>
  <si>
    <t>DESCLASSIFICADA PROPOSTA DUPLICADA COM PROPOSTA ID 270058</t>
  </si>
  <si>
    <t>DESCLASSIFICADA PROPOSTA DUPLICADA COM PROPOSTA ID 262955</t>
  </si>
  <si>
    <t>DESCLASSIFICADA PROPOSTA DUPLICADA COM PROPOSTA ID 274057</t>
  </si>
  <si>
    <t>-</t>
  </si>
  <si>
    <t>NÃO APROVADO</t>
  </si>
  <si>
    <t>PCD</t>
  </si>
  <si>
    <t>PESSOA NEGRA</t>
  </si>
  <si>
    <t>LGBTQIAPN+</t>
  </si>
  <si>
    <t>MULHER</t>
  </si>
  <si>
    <t>ACIMA DE 60 ANOS</t>
  </si>
  <si>
    <t>REGIÃO</t>
  </si>
  <si>
    <t>NOTA</t>
  </si>
  <si>
    <t>CATEGORIA 1 – Apoio às Micro e Pequenas Empresas do Setor Audiovisual - Distribuidoras</t>
  </si>
  <si>
    <t>CATEGORIA 1 – Apoio às Micro e Pequenas Empresas do Setor Audiovisual - Outras empresas com CNAE específica do setor audiovisual (inclusive jogos eletrônicos)</t>
  </si>
  <si>
    <t>CATEGORIA 1 – Apoio às Micro e Pequenas Empresas do Setor Audiovisual - Produtoras</t>
  </si>
  <si>
    <t>CATEGORIA 2 – Licenciamento para TVs públicas - Médias (acima de 25 até 69 min)</t>
  </si>
  <si>
    <t>CATEGORIA 2 – Licenciamento para TVs públicas - Curtas (1 a 25 min)</t>
  </si>
  <si>
    <t>CATEGORIA</t>
  </si>
  <si>
    <t>REGIÃO INTERMEDIÁRIA</t>
  </si>
  <si>
    <t>Pessoa 60+</t>
  </si>
  <si>
    <r>
      <t xml:space="preserve">Resultado </t>
    </r>
    <r>
      <rPr>
        <b/>
        <u/>
        <sz val="36"/>
        <color theme="1"/>
        <rFont val="Calibri"/>
        <family val="2"/>
        <scheme val="minor"/>
      </rPr>
      <t xml:space="preserve">PRELIMINAR </t>
    </r>
    <r>
      <rPr>
        <b/>
        <sz val="36"/>
        <color theme="1"/>
        <rFont val="Calibri"/>
        <family val="2"/>
        <scheme val="minor"/>
      </rPr>
      <t xml:space="preserve">
Edital LPG 06/2023 - Premiação de obras e empresas do audiovisual mineiro</t>
    </r>
  </si>
  <si>
    <t>ATENÇÃO: A planilha é bloqueada para edições, para consultar uma proposta em específico, ou filtrar por categoria, ou por resultado, é necessário utilizar o botão de filtragem.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</si>
</sst>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7" fillId="3" borderId="1" xfId="0" quotePrefix="1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quotePrefix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64" fontId="7" fillId="3" borderId="1" xfId="0" quotePrefix="1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64" fontId="0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wrapText="1"/>
    </xf>
  </cellXfs>
  <cellStyles count="2">
    <cellStyle name="Normal" xfId="0" builtinId="0"/>
    <cellStyle name="Normal_ESTIMATIVAS MUNICIPAIS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122464</xdr:rowOff>
    </xdr:from>
    <xdr:to>
      <xdr:col>13</xdr:col>
      <xdr:colOff>135215</xdr:colOff>
      <xdr:row>1</xdr:row>
      <xdr:rowOff>27214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3964" y="122464"/>
          <a:ext cx="892543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6"/>
  <sheetViews>
    <sheetView showGridLines="0" tabSelected="1" zoomScale="70" zoomScaleNormal="70" workbookViewId="0">
      <pane ySplit="4" topLeftCell="A5" activePane="bottomLeft" state="frozen"/>
      <selection activeCell="F1" sqref="F1"/>
      <selection pane="bottomLeft" activeCell="D5" sqref="D5"/>
    </sheetView>
  </sheetViews>
  <sheetFormatPr defaultRowHeight="84" customHeight="1" x14ac:dyDescent="0.25"/>
  <cols>
    <col min="1" max="1" width="12.140625" style="22" customWidth="1"/>
    <col min="2" max="2" width="26.42578125" style="22" customWidth="1"/>
    <col min="3" max="3" width="20.7109375" style="22" customWidth="1"/>
    <col min="4" max="4" width="31.42578125" style="22" customWidth="1"/>
    <col min="5" max="5" width="12.140625" style="22" hidden="1" customWidth="1"/>
    <col min="6" max="6" width="14.140625" style="22" customWidth="1"/>
    <col min="7" max="7" width="23.140625" style="22" customWidth="1"/>
    <col min="8" max="8" width="12.140625" style="22" customWidth="1"/>
    <col min="9" max="9" width="12" style="22" customWidth="1"/>
    <col min="10" max="10" width="11.85546875" style="22" customWidth="1"/>
    <col min="11" max="11" width="10.7109375" style="22" customWidth="1"/>
    <col min="12" max="12" width="11.42578125" style="22" customWidth="1"/>
    <col min="13" max="13" width="12.85546875" style="22" customWidth="1"/>
    <col min="14" max="14" width="9.140625" style="22" customWidth="1"/>
    <col min="15" max="15" width="10.42578125" style="23" customWidth="1"/>
    <col min="16" max="16" width="21" style="22" customWidth="1"/>
    <col min="17" max="17" width="32.140625" style="25" customWidth="1"/>
    <col min="18" max="18" width="0" style="22" hidden="1" customWidth="1"/>
    <col min="19" max="16384" width="9.140625" style="22"/>
  </cols>
  <sheetData>
    <row r="1" spans="1:17" s="6" customFormat="1" ht="90" customHeight="1" x14ac:dyDescent="0.25">
      <c r="O1" s="7"/>
      <c r="Q1" s="8"/>
    </row>
    <row r="2" spans="1:17" s="6" customFormat="1" ht="112.5" customHeight="1" x14ac:dyDescent="0.25">
      <c r="A2" s="9" t="s">
        <v>1736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6" customFormat="1" ht="35.25" customHeight="1" x14ac:dyDescent="0.25">
      <c r="A3" s="11" t="s">
        <v>1737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5" customFormat="1" ht="73.5" customHeight="1" x14ac:dyDescent="0.25">
      <c r="A4" s="12" t="s">
        <v>0</v>
      </c>
      <c r="B4" s="12" t="s">
        <v>1</v>
      </c>
      <c r="C4" s="12" t="s">
        <v>2</v>
      </c>
      <c r="D4" s="12" t="s">
        <v>1733</v>
      </c>
      <c r="E4" s="12" t="s">
        <v>3</v>
      </c>
      <c r="F4" s="12" t="s">
        <v>4</v>
      </c>
      <c r="G4" s="12" t="s">
        <v>1734</v>
      </c>
      <c r="H4" s="12" t="s">
        <v>873</v>
      </c>
      <c r="I4" s="12" t="s">
        <v>5</v>
      </c>
      <c r="J4" s="12" t="s">
        <v>6</v>
      </c>
      <c r="K4" s="12" t="s">
        <v>7</v>
      </c>
      <c r="L4" s="12" t="s">
        <v>1735</v>
      </c>
      <c r="M4" s="12" t="s">
        <v>8</v>
      </c>
      <c r="N4" s="12" t="s">
        <v>9</v>
      </c>
      <c r="O4" s="13" t="s">
        <v>1695</v>
      </c>
      <c r="P4" s="12" t="s">
        <v>10</v>
      </c>
      <c r="Q4" s="14" t="s">
        <v>1698</v>
      </c>
    </row>
    <row r="5" spans="1:17" s="15" customFormat="1" ht="84" customHeight="1" x14ac:dyDescent="0.25">
      <c r="A5" s="16">
        <v>259946</v>
      </c>
      <c r="B5" s="17" t="s">
        <v>223</v>
      </c>
      <c r="C5" s="17" t="s">
        <v>224</v>
      </c>
      <c r="D5" s="17" t="s">
        <v>1730</v>
      </c>
      <c r="E5" s="16">
        <v>3163706</v>
      </c>
      <c r="F5" s="17" t="s">
        <v>225</v>
      </c>
      <c r="G5" s="17" t="s">
        <v>895</v>
      </c>
      <c r="H5" s="17">
        <f>VLOOKUP(E5,Planilha1!A:D,4,FALSE)</f>
        <v>0.75900000000000001</v>
      </c>
      <c r="I5" s="17" t="s">
        <v>12</v>
      </c>
      <c r="J5" s="17" t="s">
        <v>12</v>
      </c>
      <c r="K5" s="17" t="s">
        <v>12</v>
      </c>
      <c r="L5" s="17" t="s">
        <v>11</v>
      </c>
      <c r="M5" s="17" t="s">
        <v>12</v>
      </c>
      <c r="N5" s="17" t="s">
        <v>11</v>
      </c>
      <c r="O5" s="17" t="s">
        <v>226</v>
      </c>
      <c r="P5" s="17" t="s">
        <v>1693</v>
      </c>
      <c r="Q5" s="17" t="s">
        <v>1725</v>
      </c>
    </row>
    <row r="6" spans="1:17" s="15" customFormat="1" ht="84" customHeight="1" x14ac:dyDescent="0.25">
      <c r="A6" s="16">
        <v>247930</v>
      </c>
      <c r="B6" s="17" t="s">
        <v>424</v>
      </c>
      <c r="C6" s="17" t="s">
        <v>425</v>
      </c>
      <c r="D6" s="17" t="s">
        <v>1730</v>
      </c>
      <c r="E6" s="16">
        <v>3165206</v>
      </c>
      <c r="F6" s="17" t="s">
        <v>426</v>
      </c>
      <c r="G6" s="17" t="s">
        <v>889</v>
      </c>
      <c r="H6" s="17">
        <f>VLOOKUP(E6,Planilha1!A:D,4,FALSE)</f>
        <v>0.66700000000000004</v>
      </c>
      <c r="I6" s="17" t="s">
        <v>12</v>
      </c>
      <c r="J6" s="17" t="s">
        <v>12</v>
      </c>
      <c r="K6" s="17" t="s">
        <v>12</v>
      </c>
      <c r="L6" s="17" t="s">
        <v>12</v>
      </c>
      <c r="M6" s="17" t="s">
        <v>11</v>
      </c>
      <c r="N6" s="17" t="s">
        <v>12</v>
      </c>
      <c r="O6" s="17" t="s">
        <v>427</v>
      </c>
      <c r="P6" s="17" t="s">
        <v>1693</v>
      </c>
      <c r="Q6" s="17" t="s">
        <v>1721</v>
      </c>
    </row>
    <row r="7" spans="1:17" s="15" customFormat="1" ht="84" customHeight="1" x14ac:dyDescent="0.25">
      <c r="A7" s="16">
        <v>237633</v>
      </c>
      <c r="B7" s="17" t="s">
        <v>464</v>
      </c>
      <c r="C7" s="17" t="s">
        <v>87</v>
      </c>
      <c r="D7" s="17" t="s">
        <v>1730</v>
      </c>
      <c r="E7" s="16">
        <v>3109006</v>
      </c>
      <c r="F7" s="17" t="s">
        <v>69</v>
      </c>
      <c r="G7" s="17" t="s">
        <v>919</v>
      </c>
      <c r="H7" s="17">
        <f>VLOOKUP(E7,Planilha1!A:D,4,FALSE)</f>
        <v>0.747</v>
      </c>
      <c r="I7" s="17" t="s">
        <v>12</v>
      </c>
      <c r="J7" s="17" t="s">
        <v>12</v>
      </c>
      <c r="K7" s="17" t="s">
        <v>12</v>
      </c>
      <c r="L7" s="17" t="s">
        <v>12</v>
      </c>
      <c r="M7" s="17" t="s">
        <v>12</v>
      </c>
      <c r="N7" s="17" t="s">
        <v>11</v>
      </c>
      <c r="O7" s="17" t="s">
        <v>427</v>
      </c>
      <c r="P7" s="17" t="s">
        <v>1693</v>
      </c>
      <c r="Q7" s="17" t="s">
        <v>1724</v>
      </c>
    </row>
    <row r="8" spans="1:17" s="15" customFormat="1" ht="106.5" customHeight="1" x14ac:dyDescent="0.25">
      <c r="A8" s="16">
        <v>275875</v>
      </c>
      <c r="B8" s="17" t="s">
        <v>848</v>
      </c>
      <c r="C8" s="17" t="s">
        <v>849</v>
      </c>
      <c r="D8" s="17" t="s">
        <v>1729</v>
      </c>
      <c r="E8" s="16">
        <v>3101607</v>
      </c>
      <c r="F8" s="17" t="s">
        <v>42</v>
      </c>
      <c r="G8" s="17" t="s">
        <v>889</v>
      </c>
      <c r="H8" s="17">
        <f>VLOOKUP(E8,Planilha1!A:D,4,FALSE)</f>
        <v>0.76100000000000001</v>
      </c>
      <c r="I8" s="17" t="s">
        <v>12</v>
      </c>
      <c r="J8" s="17" t="s">
        <v>12</v>
      </c>
      <c r="K8" s="17" t="s">
        <v>12</v>
      </c>
      <c r="L8" s="17" t="s">
        <v>11</v>
      </c>
      <c r="M8" s="17" t="s">
        <v>12</v>
      </c>
      <c r="N8" s="17" t="s">
        <v>11</v>
      </c>
      <c r="O8" s="17" t="s">
        <v>850</v>
      </c>
      <c r="P8" s="17" t="s">
        <v>1693</v>
      </c>
      <c r="Q8" s="17" t="s">
        <v>1725</v>
      </c>
    </row>
    <row r="9" spans="1:17" s="15" customFormat="1" ht="84" customHeight="1" x14ac:dyDescent="0.25">
      <c r="A9" s="16">
        <v>274982</v>
      </c>
      <c r="B9" s="18" t="s">
        <v>656</v>
      </c>
      <c r="C9" s="17" t="s">
        <v>657</v>
      </c>
      <c r="D9" s="17" t="s">
        <v>1732</v>
      </c>
      <c r="E9" s="16">
        <v>3153905</v>
      </c>
      <c r="F9" s="17" t="s">
        <v>658</v>
      </c>
      <c r="G9" s="17" t="s">
        <v>919</v>
      </c>
      <c r="H9" s="17">
        <f>VLOOKUP(E9,Planilha1!A:D,4,FALSE)</f>
        <v>0.73</v>
      </c>
      <c r="I9" s="17" t="s">
        <v>11</v>
      </c>
      <c r="J9" s="17" t="s">
        <v>11</v>
      </c>
      <c r="K9" s="17" t="s">
        <v>12</v>
      </c>
      <c r="L9" s="17" t="s">
        <v>12</v>
      </c>
      <c r="M9" s="17" t="s">
        <v>12</v>
      </c>
      <c r="N9" s="17" t="s">
        <v>11</v>
      </c>
      <c r="O9" s="19" t="s">
        <v>659</v>
      </c>
      <c r="P9" s="17" t="s">
        <v>1693</v>
      </c>
      <c r="Q9" s="17"/>
    </row>
    <row r="10" spans="1:17" s="15" customFormat="1" ht="84" customHeight="1" x14ac:dyDescent="0.25">
      <c r="A10" s="16">
        <v>249319</v>
      </c>
      <c r="B10" s="17" t="s">
        <v>320</v>
      </c>
      <c r="C10" s="17" t="s">
        <v>321</v>
      </c>
      <c r="D10" s="17" t="s">
        <v>1730</v>
      </c>
      <c r="E10" s="16">
        <v>3128105</v>
      </c>
      <c r="F10" s="17" t="s">
        <v>322</v>
      </c>
      <c r="G10" s="17" t="s">
        <v>889</v>
      </c>
      <c r="H10" s="17">
        <f>VLOOKUP(E10,Planilha1!A:D,4,FALSE)</f>
        <v>0.67900000000000005</v>
      </c>
      <c r="I10" s="17" t="s">
        <v>12</v>
      </c>
      <c r="J10" s="17" t="s">
        <v>12</v>
      </c>
      <c r="K10" s="17" t="s">
        <v>12</v>
      </c>
      <c r="L10" s="17" t="s">
        <v>12</v>
      </c>
      <c r="M10" s="17" t="s">
        <v>12</v>
      </c>
      <c r="N10" s="17" t="s">
        <v>11</v>
      </c>
      <c r="O10" s="17" t="s">
        <v>317</v>
      </c>
      <c r="P10" s="17" t="s">
        <v>1693</v>
      </c>
      <c r="Q10" s="17" t="s">
        <v>1724</v>
      </c>
    </row>
    <row r="11" spans="1:17" s="15" customFormat="1" ht="84" customHeight="1" x14ac:dyDescent="0.25">
      <c r="A11" s="16">
        <v>259911</v>
      </c>
      <c r="B11" s="17" t="s">
        <v>210</v>
      </c>
      <c r="C11" s="17" t="s">
        <v>211</v>
      </c>
      <c r="D11" s="17" t="s">
        <v>1730</v>
      </c>
      <c r="E11" s="16">
        <v>3159605</v>
      </c>
      <c r="F11" s="17" t="s">
        <v>25</v>
      </c>
      <c r="G11" s="17" t="s">
        <v>895</v>
      </c>
      <c r="H11" s="17">
        <f>VLOOKUP(E11,Planilha1!A:D,4,FALSE)</f>
        <v>0.72099999999999997</v>
      </c>
      <c r="I11" s="17" t="s">
        <v>12</v>
      </c>
      <c r="J11" s="17" t="s">
        <v>12</v>
      </c>
      <c r="K11" s="17" t="s">
        <v>12</v>
      </c>
      <c r="L11" s="17" t="s">
        <v>12</v>
      </c>
      <c r="M11" s="17" t="s">
        <v>12</v>
      </c>
      <c r="N11" s="17" t="s">
        <v>12</v>
      </c>
      <c r="O11" s="17" t="s">
        <v>212</v>
      </c>
      <c r="P11" s="17" t="s">
        <v>1693</v>
      </c>
      <c r="Q11" s="17" t="s">
        <v>1726</v>
      </c>
    </row>
    <row r="12" spans="1:17" s="15" customFormat="1" ht="84" customHeight="1" x14ac:dyDescent="0.25">
      <c r="A12" s="16">
        <v>238665</v>
      </c>
      <c r="B12" s="17" t="s">
        <v>153</v>
      </c>
      <c r="C12" s="17" t="s">
        <v>154</v>
      </c>
      <c r="D12" s="17" t="s">
        <v>1730</v>
      </c>
      <c r="E12" s="16">
        <v>3168804</v>
      </c>
      <c r="F12" s="17" t="s">
        <v>155</v>
      </c>
      <c r="G12" s="17" t="s">
        <v>900</v>
      </c>
      <c r="H12" s="17">
        <f>VLOOKUP(E12,Planilha1!A:D,4,FALSE)</f>
        <v>0.74</v>
      </c>
      <c r="I12" s="17" t="s">
        <v>12</v>
      </c>
      <c r="J12" s="17" t="s">
        <v>12</v>
      </c>
      <c r="K12" s="17" t="s">
        <v>12</v>
      </c>
      <c r="L12" s="17" t="s">
        <v>12</v>
      </c>
      <c r="M12" s="17" t="s">
        <v>12</v>
      </c>
      <c r="N12" s="17" t="s">
        <v>12</v>
      </c>
      <c r="O12" s="17" t="s">
        <v>156</v>
      </c>
      <c r="P12" s="17" t="s">
        <v>1693</v>
      </c>
      <c r="Q12" s="17" t="s">
        <v>1726</v>
      </c>
    </row>
    <row r="13" spans="1:17" s="15" customFormat="1" ht="84" customHeight="1" x14ac:dyDescent="0.25">
      <c r="A13" s="16">
        <v>237384</v>
      </c>
      <c r="B13" s="17" t="s">
        <v>452</v>
      </c>
      <c r="C13" s="17" t="s">
        <v>451</v>
      </c>
      <c r="D13" s="17" t="s">
        <v>1730</v>
      </c>
      <c r="E13" s="16">
        <v>3159605</v>
      </c>
      <c r="F13" s="17" t="s">
        <v>25</v>
      </c>
      <c r="G13" s="17" t="s">
        <v>895</v>
      </c>
      <c r="H13" s="17">
        <f>VLOOKUP(E13,Planilha1!A:D,4,FALSE)</f>
        <v>0.72099999999999997</v>
      </c>
      <c r="I13" s="17" t="s">
        <v>12</v>
      </c>
      <c r="J13" s="17" t="s">
        <v>12</v>
      </c>
      <c r="K13" s="17" t="s">
        <v>12</v>
      </c>
      <c r="L13" s="17" t="s">
        <v>12</v>
      </c>
      <c r="M13" s="17" t="s">
        <v>12</v>
      </c>
      <c r="N13" s="17" t="s">
        <v>12</v>
      </c>
      <c r="O13" s="17" t="s">
        <v>156</v>
      </c>
      <c r="P13" s="17" t="s">
        <v>1693</v>
      </c>
      <c r="Q13" s="17" t="s">
        <v>1726</v>
      </c>
    </row>
    <row r="14" spans="1:17" s="15" customFormat="1" ht="84" customHeight="1" x14ac:dyDescent="0.25">
      <c r="A14" s="16">
        <v>244207</v>
      </c>
      <c r="B14" s="17" t="s">
        <v>521</v>
      </c>
      <c r="C14" s="17" t="s">
        <v>522</v>
      </c>
      <c r="D14" s="17" t="s">
        <v>1730</v>
      </c>
      <c r="E14" s="16">
        <v>3144805</v>
      </c>
      <c r="F14" s="17" t="s">
        <v>19</v>
      </c>
      <c r="G14" s="17" t="s">
        <v>919</v>
      </c>
      <c r="H14" s="17">
        <f>VLOOKUP(E14,Planilha1!A:D,4,FALSE)</f>
        <v>0.81299999999999994</v>
      </c>
      <c r="I14" s="17" t="s">
        <v>12</v>
      </c>
      <c r="J14" s="17" t="s">
        <v>11</v>
      </c>
      <c r="K14" s="17" t="s">
        <v>12</v>
      </c>
      <c r="L14" s="17" t="s">
        <v>11</v>
      </c>
      <c r="M14" s="17" t="s">
        <v>12</v>
      </c>
      <c r="N14" s="17" t="s">
        <v>11</v>
      </c>
      <c r="O14" s="17" t="s">
        <v>523</v>
      </c>
      <c r="P14" s="17" t="s">
        <v>1693</v>
      </c>
      <c r="Q14" s="17" t="s">
        <v>1725</v>
      </c>
    </row>
    <row r="15" spans="1:17" s="15" customFormat="1" ht="84" customHeight="1" x14ac:dyDescent="0.25">
      <c r="A15" s="16">
        <v>276111</v>
      </c>
      <c r="B15" s="17" t="s">
        <v>817</v>
      </c>
      <c r="C15" s="17" t="s">
        <v>818</v>
      </c>
      <c r="D15" s="17" t="s">
        <v>1730</v>
      </c>
      <c r="E15" s="16">
        <v>3127107</v>
      </c>
      <c r="F15" s="17" t="s">
        <v>819</v>
      </c>
      <c r="G15" s="17" t="s">
        <v>887</v>
      </c>
      <c r="H15" s="17">
        <f>VLOOKUP(E15,Planilha1!A:D,4,FALSE)</f>
        <v>0.73</v>
      </c>
      <c r="I15" s="17" t="s">
        <v>12</v>
      </c>
      <c r="J15" s="17" t="s">
        <v>11</v>
      </c>
      <c r="K15" s="17" t="s">
        <v>12</v>
      </c>
      <c r="L15" s="17" t="s">
        <v>12</v>
      </c>
      <c r="M15" s="17" t="s">
        <v>12</v>
      </c>
      <c r="N15" s="17" t="s">
        <v>12</v>
      </c>
      <c r="O15" s="17" t="s">
        <v>820</v>
      </c>
      <c r="P15" s="17" t="s">
        <v>1693</v>
      </c>
      <c r="Q15" s="17" t="s">
        <v>1723</v>
      </c>
    </row>
    <row r="16" spans="1:17" s="15" customFormat="1" ht="84" customHeight="1" x14ac:dyDescent="0.25">
      <c r="A16" s="16">
        <v>259973</v>
      </c>
      <c r="B16" s="17" t="s">
        <v>202</v>
      </c>
      <c r="C16" s="17" t="s">
        <v>203</v>
      </c>
      <c r="D16" s="17" t="s">
        <v>1730</v>
      </c>
      <c r="E16" s="16">
        <v>3170701</v>
      </c>
      <c r="F16" s="17" t="s">
        <v>34</v>
      </c>
      <c r="G16" s="17" t="s">
        <v>889</v>
      </c>
      <c r="H16" s="17">
        <f>VLOOKUP(E16,Planilha1!A:D,4,FALSE)</f>
        <v>0.77800000000000002</v>
      </c>
      <c r="I16" s="17" t="s">
        <v>12</v>
      </c>
      <c r="J16" s="17" t="s">
        <v>11</v>
      </c>
      <c r="K16" s="17" t="s">
        <v>12</v>
      </c>
      <c r="L16" s="17" t="s">
        <v>12</v>
      </c>
      <c r="M16" s="17" t="s">
        <v>12</v>
      </c>
      <c r="N16" s="17" t="s">
        <v>11</v>
      </c>
      <c r="O16" s="17" t="s">
        <v>204</v>
      </c>
      <c r="P16" s="17" t="s">
        <v>1693</v>
      </c>
      <c r="Q16" s="17" t="s">
        <v>1723</v>
      </c>
    </row>
    <row r="17" spans="1:17" s="15" customFormat="1" ht="84" customHeight="1" x14ac:dyDescent="0.25">
      <c r="A17" s="16">
        <v>276103</v>
      </c>
      <c r="B17" s="17" t="s">
        <v>824</v>
      </c>
      <c r="C17" s="17" t="s">
        <v>825</v>
      </c>
      <c r="D17" s="17" t="s">
        <v>1732</v>
      </c>
      <c r="E17" s="16">
        <v>3171303</v>
      </c>
      <c r="F17" s="17" t="s">
        <v>826</v>
      </c>
      <c r="G17" s="17" t="s">
        <v>880</v>
      </c>
      <c r="H17" s="17">
        <f>VLOOKUP(E17,Planilha1!A:D,4,FALSE)</f>
        <v>0.77500000000000002</v>
      </c>
      <c r="I17" s="17" t="s">
        <v>11</v>
      </c>
      <c r="J17" s="17" t="s">
        <v>11</v>
      </c>
      <c r="K17" s="17" t="s">
        <v>12</v>
      </c>
      <c r="L17" s="17" t="s">
        <v>12</v>
      </c>
      <c r="M17" s="17" t="s">
        <v>12</v>
      </c>
      <c r="N17" s="17" t="s">
        <v>11</v>
      </c>
      <c r="O17" s="19" t="s">
        <v>827</v>
      </c>
      <c r="P17" s="17" t="s">
        <v>1693</v>
      </c>
      <c r="Q17" s="17"/>
    </row>
    <row r="18" spans="1:17" s="15" customFormat="1" ht="106.5" customHeight="1" x14ac:dyDescent="0.25">
      <c r="A18" s="16">
        <v>275147</v>
      </c>
      <c r="B18" s="17" t="s">
        <v>642</v>
      </c>
      <c r="C18" s="17" t="s">
        <v>643</v>
      </c>
      <c r="D18" s="17" t="s">
        <v>1729</v>
      </c>
      <c r="E18" s="16">
        <v>3143302</v>
      </c>
      <c r="F18" s="17" t="s">
        <v>644</v>
      </c>
      <c r="G18" s="17" t="s">
        <v>954</v>
      </c>
      <c r="H18" s="17">
        <f>VLOOKUP(E18,Planilha1!A:D,4,FALSE)</f>
        <v>0.77</v>
      </c>
      <c r="I18" s="17" t="s">
        <v>12</v>
      </c>
      <c r="J18" s="17" t="s">
        <v>11</v>
      </c>
      <c r="K18" s="17" t="s">
        <v>12</v>
      </c>
      <c r="L18" s="17" t="s">
        <v>12</v>
      </c>
      <c r="M18" s="17" t="s">
        <v>12</v>
      </c>
      <c r="N18" s="17" t="s">
        <v>11</v>
      </c>
      <c r="O18" s="17" t="s">
        <v>645</v>
      </c>
      <c r="P18" s="17" t="s">
        <v>1693</v>
      </c>
      <c r="Q18" s="17" t="s">
        <v>1723</v>
      </c>
    </row>
    <row r="19" spans="1:17" s="15" customFormat="1" ht="84" customHeight="1" x14ac:dyDescent="0.25">
      <c r="A19" s="16">
        <v>249413</v>
      </c>
      <c r="B19" s="17" t="s">
        <v>297</v>
      </c>
      <c r="C19" s="17" t="s">
        <v>298</v>
      </c>
      <c r="D19" s="17" t="s">
        <v>1730</v>
      </c>
      <c r="E19" s="16">
        <v>3124005</v>
      </c>
      <c r="F19" s="17" t="s">
        <v>299</v>
      </c>
      <c r="G19" s="17" t="s">
        <v>880</v>
      </c>
      <c r="H19" s="17">
        <f>VLOOKUP(E19,Planilha1!A:D,4,FALSE)</f>
        <v>0.625</v>
      </c>
      <c r="I19" s="17" t="s">
        <v>12</v>
      </c>
      <c r="J19" s="17" t="s">
        <v>12</v>
      </c>
      <c r="K19" s="17" t="s">
        <v>12</v>
      </c>
      <c r="L19" s="17" t="s">
        <v>12</v>
      </c>
      <c r="M19" s="17" t="s">
        <v>12</v>
      </c>
      <c r="N19" s="17" t="s">
        <v>12</v>
      </c>
      <c r="O19" s="17" t="s">
        <v>54</v>
      </c>
      <c r="P19" s="17" t="s">
        <v>1693</v>
      </c>
      <c r="Q19" s="17" t="s">
        <v>1726</v>
      </c>
    </row>
    <row r="20" spans="1:17" s="15" customFormat="1" ht="106.5" customHeight="1" x14ac:dyDescent="0.25">
      <c r="A20" s="16">
        <v>271783</v>
      </c>
      <c r="B20" s="17" t="s">
        <v>556</v>
      </c>
      <c r="C20" s="17" t="s">
        <v>39</v>
      </c>
      <c r="D20" s="17" t="s">
        <v>1729</v>
      </c>
      <c r="E20" s="16">
        <v>3137700</v>
      </c>
      <c r="F20" s="17" t="s">
        <v>15</v>
      </c>
      <c r="G20" s="17" t="s">
        <v>880</v>
      </c>
      <c r="H20" s="17">
        <f>VLOOKUP(E20,Planilha1!A:D,4,FALSE)</f>
        <v>0.66100000000000003</v>
      </c>
      <c r="I20" s="17" t="s">
        <v>12</v>
      </c>
      <c r="J20" s="17" t="s">
        <v>12</v>
      </c>
      <c r="K20" s="17" t="s">
        <v>12</v>
      </c>
      <c r="L20" s="17" t="s">
        <v>12</v>
      </c>
      <c r="M20" s="17" t="s">
        <v>12</v>
      </c>
      <c r="N20" s="17" t="s">
        <v>12</v>
      </c>
      <c r="O20" s="17" t="s">
        <v>557</v>
      </c>
      <c r="P20" s="17" t="s">
        <v>1693</v>
      </c>
      <c r="Q20" s="17" t="s">
        <v>1727</v>
      </c>
    </row>
    <row r="21" spans="1:17" s="15" customFormat="1" ht="84" customHeight="1" x14ac:dyDescent="0.25">
      <c r="A21" s="16">
        <v>248007</v>
      </c>
      <c r="B21" s="17" t="s">
        <v>405</v>
      </c>
      <c r="C21" s="17" t="s">
        <v>406</v>
      </c>
      <c r="D21" s="17" t="s">
        <v>1730</v>
      </c>
      <c r="E21" s="16">
        <v>3115300</v>
      </c>
      <c r="F21" s="17" t="s">
        <v>407</v>
      </c>
      <c r="G21" s="17" t="s">
        <v>880</v>
      </c>
      <c r="H21" s="17">
        <f>VLOOKUP(E21,Planilha1!A:D,4,FALSE)</f>
        <v>0.751</v>
      </c>
      <c r="I21" s="17" t="s">
        <v>12</v>
      </c>
      <c r="J21" s="17" t="s">
        <v>12</v>
      </c>
      <c r="K21" s="17" t="s">
        <v>12</v>
      </c>
      <c r="L21" s="17" t="s">
        <v>12</v>
      </c>
      <c r="M21" s="17" t="s">
        <v>12</v>
      </c>
      <c r="N21" s="17" t="s">
        <v>12</v>
      </c>
      <c r="O21" s="17" t="s">
        <v>232</v>
      </c>
      <c r="P21" s="17" t="s">
        <v>1693</v>
      </c>
      <c r="Q21" s="17" t="s">
        <v>1726</v>
      </c>
    </row>
    <row r="22" spans="1:17" s="15" customFormat="1" ht="84" customHeight="1" x14ac:dyDescent="0.25">
      <c r="A22" s="16">
        <v>247524</v>
      </c>
      <c r="B22" s="17" t="s">
        <v>397</v>
      </c>
      <c r="C22" s="17" t="s">
        <v>398</v>
      </c>
      <c r="D22" s="17" t="s">
        <v>1730</v>
      </c>
      <c r="E22" s="16">
        <v>3106200</v>
      </c>
      <c r="F22" s="17" t="s">
        <v>16</v>
      </c>
      <c r="G22" s="17" t="s">
        <v>919</v>
      </c>
      <c r="H22" s="17">
        <f>VLOOKUP(E22,Planilha1!A:D,4,FALSE)</f>
        <v>0.81</v>
      </c>
      <c r="I22" s="17" t="s">
        <v>12</v>
      </c>
      <c r="J22" s="17" t="s">
        <v>11</v>
      </c>
      <c r="K22" s="17" t="s">
        <v>12</v>
      </c>
      <c r="L22" s="17" t="s">
        <v>12</v>
      </c>
      <c r="M22" s="17" t="s">
        <v>12</v>
      </c>
      <c r="N22" s="17" t="s">
        <v>11</v>
      </c>
      <c r="O22" s="17" t="s">
        <v>232</v>
      </c>
      <c r="P22" s="17" t="s">
        <v>1693</v>
      </c>
      <c r="Q22" s="17" t="s">
        <v>1723</v>
      </c>
    </row>
    <row r="23" spans="1:17" s="15" customFormat="1" ht="84" customHeight="1" x14ac:dyDescent="0.25">
      <c r="A23" s="16">
        <v>254558</v>
      </c>
      <c r="B23" s="17" t="s">
        <v>239</v>
      </c>
      <c r="C23" s="17" t="s">
        <v>240</v>
      </c>
      <c r="D23" s="17" t="s">
        <v>1732</v>
      </c>
      <c r="E23" s="16">
        <v>3162500</v>
      </c>
      <c r="F23" s="17" t="s">
        <v>241</v>
      </c>
      <c r="G23" s="17" t="s">
        <v>900</v>
      </c>
      <c r="H23" s="17">
        <f>VLOOKUP(E23,Planilha1!A:D,4,FALSE)</f>
        <v>0.75800000000000001</v>
      </c>
      <c r="I23" s="17" t="s">
        <v>11</v>
      </c>
      <c r="J23" s="17" t="s">
        <v>11</v>
      </c>
      <c r="K23" s="17" t="s">
        <v>12</v>
      </c>
      <c r="L23" s="17" t="s">
        <v>12</v>
      </c>
      <c r="M23" s="17" t="s">
        <v>12</v>
      </c>
      <c r="N23" s="17" t="s">
        <v>11</v>
      </c>
      <c r="O23" s="19" t="s">
        <v>242</v>
      </c>
      <c r="P23" s="17" t="s">
        <v>1693</v>
      </c>
      <c r="Q23" s="17"/>
    </row>
    <row r="24" spans="1:17" s="15" customFormat="1" ht="84" customHeight="1" x14ac:dyDescent="0.25">
      <c r="A24" s="16">
        <v>274224</v>
      </c>
      <c r="B24" s="17" t="s">
        <v>257</v>
      </c>
      <c r="C24" s="17" t="s">
        <v>258</v>
      </c>
      <c r="D24" s="17" t="s">
        <v>1730</v>
      </c>
      <c r="E24" s="16">
        <v>3159605</v>
      </c>
      <c r="F24" s="17" t="s">
        <v>25</v>
      </c>
      <c r="G24" s="17" t="s">
        <v>895</v>
      </c>
      <c r="H24" s="17">
        <f>VLOOKUP(E24,Planilha1!A:D,4,FALSE)</f>
        <v>0.72099999999999997</v>
      </c>
      <c r="I24" s="17" t="s">
        <v>12</v>
      </c>
      <c r="J24" s="17" t="s">
        <v>11</v>
      </c>
      <c r="K24" s="17" t="s">
        <v>12</v>
      </c>
      <c r="L24" s="17" t="s">
        <v>12</v>
      </c>
      <c r="M24" s="17" t="s">
        <v>12</v>
      </c>
      <c r="N24" s="17" t="s">
        <v>12</v>
      </c>
      <c r="O24" s="17" t="s">
        <v>259</v>
      </c>
      <c r="P24" s="17" t="s">
        <v>1693</v>
      </c>
      <c r="Q24" s="17" t="s">
        <v>1723</v>
      </c>
    </row>
    <row r="25" spans="1:17" s="15" customFormat="1" ht="84" customHeight="1" x14ac:dyDescent="0.25">
      <c r="A25" s="16">
        <v>271150</v>
      </c>
      <c r="B25" s="17" t="s">
        <v>338</v>
      </c>
      <c r="C25" s="17" t="s">
        <v>56</v>
      </c>
      <c r="D25" s="17" t="s">
        <v>1730</v>
      </c>
      <c r="E25" s="16">
        <v>3133808</v>
      </c>
      <c r="F25" s="17" t="s">
        <v>57</v>
      </c>
      <c r="G25" s="17" t="s">
        <v>878</v>
      </c>
      <c r="H25" s="17">
        <f>VLOOKUP(E25,Planilha1!A:D,4,FALSE)</f>
        <v>0.75800000000000001</v>
      </c>
      <c r="I25" s="17" t="s">
        <v>12</v>
      </c>
      <c r="J25" s="17" t="s">
        <v>12</v>
      </c>
      <c r="K25" s="17" t="s">
        <v>12</v>
      </c>
      <c r="L25" s="17" t="s">
        <v>12</v>
      </c>
      <c r="M25" s="17" t="s">
        <v>12</v>
      </c>
      <c r="N25" s="17" t="s">
        <v>12</v>
      </c>
      <c r="O25" s="17" t="s">
        <v>302</v>
      </c>
      <c r="P25" s="17" t="s">
        <v>1693</v>
      </c>
      <c r="Q25" s="17" t="s">
        <v>1726</v>
      </c>
    </row>
    <row r="26" spans="1:17" s="15" customFormat="1" ht="84" customHeight="1" x14ac:dyDescent="0.25">
      <c r="A26" s="16">
        <v>241096</v>
      </c>
      <c r="B26" s="17" t="s">
        <v>847</v>
      </c>
      <c r="C26" s="17" t="s">
        <v>301</v>
      </c>
      <c r="D26" s="17" t="s">
        <v>1730</v>
      </c>
      <c r="E26" s="16">
        <v>3146107</v>
      </c>
      <c r="F26" s="17" t="s">
        <v>37</v>
      </c>
      <c r="G26" s="17" t="s">
        <v>919</v>
      </c>
      <c r="H26" s="17">
        <f>VLOOKUP(E26,Planilha1!A:D,4,FALSE)</f>
        <v>0.74099999999999999</v>
      </c>
      <c r="I26" s="17" t="s">
        <v>12</v>
      </c>
      <c r="J26" s="17" t="s">
        <v>12</v>
      </c>
      <c r="K26" s="17" t="s">
        <v>12</v>
      </c>
      <c r="L26" s="17" t="s">
        <v>12</v>
      </c>
      <c r="M26" s="17" t="s">
        <v>12</v>
      </c>
      <c r="N26" s="17" t="s">
        <v>12</v>
      </c>
      <c r="O26" s="17" t="s">
        <v>302</v>
      </c>
      <c r="P26" s="17" t="s">
        <v>1693</v>
      </c>
      <c r="Q26" s="17" t="s">
        <v>873</v>
      </c>
    </row>
    <row r="27" spans="1:17" s="15" customFormat="1" ht="84" customHeight="1" x14ac:dyDescent="0.25">
      <c r="A27" s="16">
        <v>238299</v>
      </c>
      <c r="B27" s="17" t="s">
        <v>168</v>
      </c>
      <c r="C27" s="17" t="s">
        <v>68</v>
      </c>
      <c r="D27" s="17" t="s">
        <v>1730</v>
      </c>
      <c r="E27" s="16">
        <v>3109006</v>
      </c>
      <c r="F27" s="17" t="s">
        <v>69</v>
      </c>
      <c r="G27" s="17" t="s">
        <v>919</v>
      </c>
      <c r="H27" s="17">
        <f>VLOOKUP(E27,Planilha1!A:D,4,FALSE)</f>
        <v>0.747</v>
      </c>
      <c r="I27" s="17" t="s">
        <v>11</v>
      </c>
      <c r="J27" s="17" t="s">
        <v>12</v>
      </c>
      <c r="K27" s="17" t="s">
        <v>12</v>
      </c>
      <c r="L27" s="17" t="s">
        <v>11</v>
      </c>
      <c r="M27" s="17" t="s">
        <v>12</v>
      </c>
      <c r="N27" s="17" t="s">
        <v>11</v>
      </c>
      <c r="O27" s="17" t="s">
        <v>169</v>
      </c>
      <c r="P27" s="17" t="s">
        <v>1693</v>
      </c>
      <c r="Q27" s="17" t="s">
        <v>1725</v>
      </c>
    </row>
    <row r="28" spans="1:17" s="15" customFormat="1" ht="84" customHeight="1" x14ac:dyDescent="0.25">
      <c r="A28" s="16">
        <v>262654</v>
      </c>
      <c r="B28" s="17" t="s">
        <v>149</v>
      </c>
      <c r="C28" s="17" t="s">
        <v>150</v>
      </c>
      <c r="D28" s="17" t="s">
        <v>1732</v>
      </c>
      <c r="E28" s="16">
        <v>3155801</v>
      </c>
      <c r="F28" s="17" t="s">
        <v>151</v>
      </c>
      <c r="G28" s="17" t="s">
        <v>880</v>
      </c>
      <c r="H28" s="17">
        <f>VLOOKUP(E28,Planilha1!A:D,4,FALSE)</f>
        <v>0.71399999999999997</v>
      </c>
      <c r="I28" s="17" t="s">
        <v>12</v>
      </c>
      <c r="J28" s="17" t="s">
        <v>12</v>
      </c>
      <c r="K28" s="17" t="s">
        <v>12</v>
      </c>
      <c r="L28" s="17" t="s">
        <v>12</v>
      </c>
      <c r="M28" s="17" t="s">
        <v>12</v>
      </c>
      <c r="N28" s="17" t="s">
        <v>11</v>
      </c>
      <c r="O28" s="19" t="s">
        <v>152</v>
      </c>
      <c r="P28" s="17" t="s">
        <v>1693</v>
      </c>
      <c r="Q28" s="17"/>
    </row>
    <row r="29" spans="1:17" s="15" customFormat="1" ht="84" customHeight="1" x14ac:dyDescent="0.25">
      <c r="A29" s="16">
        <v>249344</v>
      </c>
      <c r="B29" s="17" t="s">
        <v>314</v>
      </c>
      <c r="C29" s="17" t="s">
        <v>315</v>
      </c>
      <c r="D29" s="17" t="s">
        <v>1732</v>
      </c>
      <c r="E29" s="16">
        <v>3154101</v>
      </c>
      <c r="F29" s="17" t="s">
        <v>316</v>
      </c>
      <c r="G29" s="17" t="s">
        <v>880</v>
      </c>
      <c r="H29" s="17">
        <f>VLOOKUP(E29,Planilha1!A:D,4,FALSE)</f>
        <v>0.69199999999999995</v>
      </c>
      <c r="I29" s="17" t="s">
        <v>12</v>
      </c>
      <c r="J29" s="17" t="s">
        <v>12</v>
      </c>
      <c r="K29" s="17" t="s">
        <v>12</v>
      </c>
      <c r="L29" s="17" t="s">
        <v>11</v>
      </c>
      <c r="M29" s="17" t="s">
        <v>12</v>
      </c>
      <c r="N29" s="17" t="s">
        <v>12</v>
      </c>
      <c r="O29" s="19" t="s">
        <v>317</v>
      </c>
      <c r="P29" s="17" t="s">
        <v>1693</v>
      </c>
      <c r="Q29" s="17"/>
    </row>
    <row r="30" spans="1:17" s="15" customFormat="1" ht="84" customHeight="1" x14ac:dyDescent="0.25">
      <c r="A30" s="16">
        <v>259880</v>
      </c>
      <c r="B30" s="17" t="s">
        <v>213</v>
      </c>
      <c r="C30" s="17" t="s">
        <v>214</v>
      </c>
      <c r="D30" s="17" t="s">
        <v>1730</v>
      </c>
      <c r="E30" s="16">
        <v>3106200</v>
      </c>
      <c r="F30" s="17" t="s">
        <v>13</v>
      </c>
      <c r="G30" s="17" t="s">
        <v>919</v>
      </c>
      <c r="H30" s="17">
        <f>VLOOKUP(E30,Planilha1!A:D,4,FALSE)</f>
        <v>0.81</v>
      </c>
      <c r="I30" s="17" t="s">
        <v>12</v>
      </c>
      <c r="J30" s="17" t="s">
        <v>11</v>
      </c>
      <c r="K30" s="17" t="s">
        <v>12</v>
      </c>
      <c r="L30" s="17" t="s">
        <v>11</v>
      </c>
      <c r="M30" s="17" t="s">
        <v>12</v>
      </c>
      <c r="N30" s="17" t="s">
        <v>11</v>
      </c>
      <c r="O30" s="17" t="s">
        <v>43</v>
      </c>
      <c r="P30" s="17" t="s">
        <v>1693</v>
      </c>
      <c r="Q30" s="17" t="s">
        <v>1725</v>
      </c>
    </row>
    <row r="31" spans="1:17" s="15" customFormat="1" ht="84" customHeight="1" x14ac:dyDescent="0.25">
      <c r="A31" s="16">
        <v>255633</v>
      </c>
      <c r="B31" s="17" t="s">
        <v>765</v>
      </c>
      <c r="C31" s="17" t="s">
        <v>766</v>
      </c>
      <c r="D31" s="17" t="s">
        <v>1731</v>
      </c>
      <c r="E31" s="16">
        <v>3141108</v>
      </c>
      <c r="F31" s="17" t="s">
        <v>767</v>
      </c>
      <c r="G31" s="17" t="s">
        <v>919</v>
      </c>
      <c r="H31" s="17">
        <f>VLOOKUP(E31,Planilha1!A:D,4,FALSE)</f>
        <v>0.73099999999999998</v>
      </c>
      <c r="I31" s="17" t="s">
        <v>11</v>
      </c>
      <c r="J31" s="17" t="s">
        <v>12</v>
      </c>
      <c r="K31" s="17" t="s">
        <v>12</v>
      </c>
      <c r="L31" s="17" t="s">
        <v>12</v>
      </c>
      <c r="M31" s="17" t="s">
        <v>12</v>
      </c>
      <c r="N31" s="17" t="s">
        <v>12</v>
      </c>
      <c r="O31" s="19" t="s">
        <v>768</v>
      </c>
      <c r="P31" s="17" t="s">
        <v>1693</v>
      </c>
      <c r="Q31" s="17"/>
    </row>
    <row r="32" spans="1:17" s="15" customFormat="1" ht="84" customHeight="1" x14ac:dyDescent="0.25">
      <c r="A32" s="16">
        <v>259916</v>
      </c>
      <c r="B32" s="17" t="s">
        <v>206</v>
      </c>
      <c r="C32" s="17" t="s">
        <v>207</v>
      </c>
      <c r="D32" s="17" t="s">
        <v>1729</v>
      </c>
      <c r="E32" s="16">
        <v>3106200</v>
      </c>
      <c r="F32" s="17" t="s">
        <v>13</v>
      </c>
      <c r="G32" s="17" t="s">
        <v>919</v>
      </c>
      <c r="H32" s="17">
        <f>VLOOKUP(E32,Planilha1!A:D,4,FALSE)</f>
        <v>0.81</v>
      </c>
      <c r="I32" s="17" t="s">
        <v>11</v>
      </c>
      <c r="J32" s="17" t="s">
        <v>11</v>
      </c>
      <c r="K32" s="17" t="s">
        <v>12</v>
      </c>
      <c r="L32" s="17" t="s">
        <v>12</v>
      </c>
      <c r="M32" s="17" t="s">
        <v>12</v>
      </c>
      <c r="N32" s="17" t="s">
        <v>11</v>
      </c>
      <c r="O32" s="17" t="s">
        <v>43</v>
      </c>
      <c r="P32" s="17" t="s">
        <v>1693</v>
      </c>
      <c r="Q32" s="17" t="s">
        <v>1722</v>
      </c>
    </row>
    <row r="33" spans="1:17" s="15" customFormat="1" ht="106.5" customHeight="1" x14ac:dyDescent="0.25">
      <c r="A33" s="16">
        <v>259370</v>
      </c>
      <c r="B33" s="17" t="s">
        <v>45</v>
      </c>
      <c r="C33" s="17" t="s">
        <v>45</v>
      </c>
      <c r="D33" s="17" t="s">
        <v>1730</v>
      </c>
      <c r="E33" s="16">
        <v>3106200</v>
      </c>
      <c r="F33" s="17" t="s">
        <v>13</v>
      </c>
      <c r="G33" s="17" t="s">
        <v>919</v>
      </c>
      <c r="H33" s="17">
        <f>VLOOKUP(E33,Planilha1!A:D,4,FALSE)</f>
        <v>0.81</v>
      </c>
      <c r="I33" s="17" t="s">
        <v>11</v>
      </c>
      <c r="J33" s="17" t="s">
        <v>11</v>
      </c>
      <c r="K33" s="17" t="s">
        <v>12</v>
      </c>
      <c r="L33" s="17" t="s">
        <v>12</v>
      </c>
      <c r="M33" s="17" t="s">
        <v>12</v>
      </c>
      <c r="N33" s="17" t="s">
        <v>11</v>
      </c>
      <c r="O33" s="17" t="s">
        <v>43</v>
      </c>
      <c r="P33" s="17" t="s">
        <v>1693</v>
      </c>
      <c r="Q33" s="17" t="s">
        <v>1722</v>
      </c>
    </row>
    <row r="34" spans="1:17" s="15" customFormat="1" ht="84" customHeight="1" x14ac:dyDescent="0.25">
      <c r="A34" s="16">
        <v>275414</v>
      </c>
      <c r="B34" s="17" t="s">
        <v>536</v>
      </c>
      <c r="C34" s="17" t="s">
        <v>537</v>
      </c>
      <c r="D34" s="17" t="s">
        <v>1730</v>
      </c>
      <c r="E34" s="16">
        <v>3106200</v>
      </c>
      <c r="F34" s="17" t="s">
        <v>13</v>
      </c>
      <c r="G34" s="17" t="s">
        <v>919</v>
      </c>
      <c r="H34" s="17">
        <f>VLOOKUP(E34,Planilha1!A:D,4,FALSE)</f>
        <v>0.81</v>
      </c>
      <c r="I34" s="17" t="s">
        <v>11</v>
      </c>
      <c r="J34" s="17" t="s">
        <v>11</v>
      </c>
      <c r="K34" s="17" t="s">
        <v>12</v>
      </c>
      <c r="L34" s="17" t="s">
        <v>12</v>
      </c>
      <c r="M34" s="17" t="s">
        <v>12</v>
      </c>
      <c r="N34" s="17" t="s">
        <v>11</v>
      </c>
      <c r="O34" s="17" t="s">
        <v>71</v>
      </c>
      <c r="P34" s="17" t="s">
        <v>1693</v>
      </c>
      <c r="Q34" s="17" t="s">
        <v>1722</v>
      </c>
    </row>
    <row r="35" spans="1:17" s="15" customFormat="1" ht="84" customHeight="1" x14ac:dyDescent="0.25">
      <c r="A35" s="16">
        <v>249352</v>
      </c>
      <c r="B35" s="17" t="s">
        <v>309</v>
      </c>
      <c r="C35" s="17" t="s">
        <v>310</v>
      </c>
      <c r="D35" s="17" t="s">
        <v>1730</v>
      </c>
      <c r="E35" s="16">
        <v>3106200</v>
      </c>
      <c r="F35" s="17" t="s">
        <v>13</v>
      </c>
      <c r="G35" s="17" t="s">
        <v>919</v>
      </c>
      <c r="H35" s="17">
        <f>VLOOKUP(E35,Planilha1!A:D,4,FALSE)</f>
        <v>0.81</v>
      </c>
      <c r="I35" s="17" t="s">
        <v>11</v>
      </c>
      <c r="J35" s="17" t="s">
        <v>11</v>
      </c>
      <c r="K35" s="17" t="s">
        <v>12</v>
      </c>
      <c r="L35" s="17" t="s">
        <v>12</v>
      </c>
      <c r="M35" s="17" t="s">
        <v>12</v>
      </c>
      <c r="N35" s="17" t="s">
        <v>11</v>
      </c>
      <c r="O35" s="17" t="s">
        <v>71</v>
      </c>
      <c r="P35" s="17" t="s">
        <v>1693</v>
      </c>
      <c r="Q35" s="17" t="s">
        <v>1722</v>
      </c>
    </row>
    <row r="36" spans="1:17" s="15" customFormat="1" ht="84" customHeight="1" x14ac:dyDescent="0.25">
      <c r="A36" s="16">
        <v>275340</v>
      </c>
      <c r="B36" s="17" t="s">
        <v>543</v>
      </c>
      <c r="C36" s="17" t="s">
        <v>544</v>
      </c>
      <c r="D36" s="17" t="s">
        <v>1730</v>
      </c>
      <c r="E36" s="16">
        <v>3106200</v>
      </c>
      <c r="F36" s="17" t="s">
        <v>13</v>
      </c>
      <c r="G36" s="17" t="s">
        <v>919</v>
      </c>
      <c r="H36" s="17">
        <f>VLOOKUP(E36,Planilha1!A:D,4,FALSE)</f>
        <v>0.81</v>
      </c>
      <c r="I36" s="17" t="s">
        <v>11</v>
      </c>
      <c r="J36" s="17" t="s">
        <v>11</v>
      </c>
      <c r="K36" s="17" t="s">
        <v>12</v>
      </c>
      <c r="L36" s="17" t="s">
        <v>12</v>
      </c>
      <c r="M36" s="17" t="s">
        <v>12</v>
      </c>
      <c r="N36" s="17" t="s">
        <v>11</v>
      </c>
      <c r="O36" s="17" t="s">
        <v>71</v>
      </c>
      <c r="P36" s="17" t="s">
        <v>1693</v>
      </c>
      <c r="Q36" s="17" t="s">
        <v>1722</v>
      </c>
    </row>
    <row r="37" spans="1:17" s="15" customFormat="1" ht="84" customHeight="1" x14ac:dyDescent="0.25">
      <c r="A37" s="16">
        <v>248748</v>
      </c>
      <c r="B37" s="17" t="s">
        <v>352</v>
      </c>
      <c r="C37" s="17" t="s">
        <v>353</v>
      </c>
      <c r="D37" s="17" t="s">
        <v>1730</v>
      </c>
      <c r="E37" s="16">
        <v>3106200</v>
      </c>
      <c r="F37" s="17" t="s">
        <v>13</v>
      </c>
      <c r="G37" s="17" t="s">
        <v>919</v>
      </c>
      <c r="H37" s="17">
        <f>VLOOKUP(E37,Planilha1!A:D,4,FALSE)</f>
        <v>0.81</v>
      </c>
      <c r="I37" s="17" t="s">
        <v>11</v>
      </c>
      <c r="J37" s="17" t="s">
        <v>11</v>
      </c>
      <c r="K37" s="17" t="s">
        <v>12</v>
      </c>
      <c r="L37" s="17" t="s">
        <v>12</v>
      </c>
      <c r="M37" s="17" t="s">
        <v>12</v>
      </c>
      <c r="N37" s="17" t="s">
        <v>11</v>
      </c>
      <c r="O37" s="17" t="s">
        <v>71</v>
      </c>
      <c r="P37" s="17" t="s">
        <v>1693</v>
      </c>
      <c r="Q37" s="17" t="s">
        <v>1722</v>
      </c>
    </row>
    <row r="38" spans="1:17" s="15" customFormat="1" ht="84" customHeight="1" x14ac:dyDescent="0.25">
      <c r="A38" s="16">
        <v>274867</v>
      </c>
      <c r="B38" s="17" t="s">
        <v>662</v>
      </c>
      <c r="C38" s="17" t="s">
        <v>663</v>
      </c>
      <c r="D38" s="17" t="s">
        <v>1732</v>
      </c>
      <c r="E38" s="16">
        <v>3123304</v>
      </c>
      <c r="F38" s="17" t="s">
        <v>664</v>
      </c>
      <c r="G38" s="17" t="s">
        <v>880</v>
      </c>
      <c r="H38" s="17">
        <f>VLOOKUP(E38,Planilha1!A:D,4,FALSE)</f>
        <v>0.629</v>
      </c>
      <c r="I38" s="17" t="s">
        <v>12</v>
      </c>
      <c r="J38" s="17" t="s">
        <v>12</v>
      </c>
      <c r="K38" s="17" t="s">
        <v>12</v>
      </c>
      <c r="L38" s="17" t="s">
        <v>12</v>
      </c>
      <c r="M38" s="17" t="s">
        <v>12</v>
      </c>
      <c r="N38" s="17" t="s">
        <v>12</v>
      </c>
      <c r="O38" s="19" t="s">
        <v>54</v>
      </c>
      <c r="P38" s="17" t="s">
        <v>1693</v>
      </c>
      <c r="Q38" s="17"/>
    </row>
    <row r="39" spans="1:17" s="15" customFormat="1" ht="84" customHeight="1" x14ac:dyDescent="0.25">
      <c r="A39" s="16">
        <v>268738</v>
      </c>
      <c r="B39" s="17" t="s">
        <v>575</v>
      </c>
      <c r="C39" s="17" t="s">
        <v>576</v>
      </c>
      <c r="D39" s="17" t="s">
        <v>1730</v>
      </c>
      <c r="E39" s="16">
        <v>3106200</v>
      </c>
      <c r="F39" s="17" t="s">
        <v>13</v>
      </c>
      <c r="G39" s="17" t="s">
        <v>919</v>
      </c>
      <c r="H39" s="17">
        <f>VLOOKUP(E39,Planilha1!A:D,4,FALSE)</f>
        <v>0.81</v>
      </c>
      <c r="I39" s="17" t="s">
        <v>11</v>
      </c>
      <c r="J39" s="17" t="s">
        <v>12</v>
      </c>
      <c r="K39" s="17" t="s">
        <v>12</v>
      </c>
      <c r="L39" s="17" t="s">
        <v>12</v>
      </c>
      <c r="M39" s="17" t="s">
        <v>12</v>
      </c>
      <c r="N39" s="17" t="s">
        <v>11</v>
      </c>
      <c r="O39" s="17" t="s">
        <v>504</v>
      </c>
      <c r="P39" s="17" t="s">
        <v>1693</v>
      </c>
      <c r="Q39" s="17" t="s">
        <v>1722</v>
      </c>
    </row>
    <row r="40" spans="1:17" s="15" customFormat="1" ht="84" customHeight="1" x14ac:dyDescent="0.25">
      <c r="A40" s="16">
        <v>246282</v>
      </c>
      <c r="B40" s="17" t="s">
        <v>502</v>
      </c>
      <c r="C40" s="17" t="s">
        <v>503</v>
      </c>
      <c r="D40" s="17" t="s">
        <v>1730</v>
      </c>
      <c r="E40" s="16">
        <v>3106200</v>
      </c>
      <c r="F40" s="17" t="s">
        <v>13</v>
      </c>
      <c r="G40" s="17" t="s">
        <v>919</v>
      </c>
      <c r="H40" s="17">
        <f>VLOOKUP(E40,Planilha1!A:D,4,FALSE)</f>
        <v>0.81</v>
      </c>
      <c r="I40" s="17" t="s">
        <v>11</v>
      </c>
      <c r="J40" s="17" t="s">
        <v>11</v>
      </c>
      <c r="K40" s="17" t="s">
        <v>12</v>
      </c>
      <c r="L40" s="17" t="s">
        <v>12</v>
      </c>
      <c r="M40" s="17" t="s">
        <v>12</v>
      </c>
      <c r="N40" s="17" t="s">
        <v>11</v>
      </c>
      <c r="O40" s="17" t="s">
        <v>504</v>
      </c>
      <c r="P40" s="17" t="s">
        <v>1693</v>
      </c>
      <c r="Q40" s="17" t="s">
        <v>1722</v>
      </c>
    </row>
    <row r="41" spans="1:17" s="15" customFormat="1" ht="84" customHeight="1" x14ac:dyDescent="0.25">
      <c r="A41" s="16">
        <v>248144</v>
      </c>
      <c r="B41" s="17" t="s">
        <v>402</v>
      </c>
      <c r="C41" s="17" t="s">
        <v>403</v>
      </c>
      <c r="D41" s="17" t="s">
        <v>1731</v>
      </c>
      <c r="E41" s="16">
        <v>3128006</v>
      </c>
      <c r="F41" s="17" t="s">
        <v>404</v>
      </c>
      <c r="G41" s="17" t="s">
        <v>893</v>
      </c>
      <c r="H41" s="17">
        <f>VLOOKUP(E41,Planilha1!A:D,4,FALSE)</f>
        <v>0.68600000000000005</v>
      </c>
      <c r="I41" s="17" t="s">
        <v>12</v>
      </c>
      <c r="J41" s="17" t="s">
        <v>11</v>
      </c>
      <c r="K41" s="17" t="s">
        <v>12</v>
      </c>
      <c r="L41" s="17" t="s">
        <v>12</v>
      </c>
      <c r="M41" s="17" t="s">
        <v>12</v>
      </c>
      <c r="N41" s="17" t="s">
        <v>12</v>
      </c>
      <c r="O41" s="19" t="s">
        <v>232</v>
      </c>
      <c r="P41" s="17" t="s">
        <v>1693</v>
      </c>
      <c r="Q41" s="17"/>
    </row>
    <row r="42" spans="1:17" s="15" customFormat="1" ht="84" customHeight="1" x14ac:dyDescent="0.25">
      <c r="A42" s="16">
        <v>255789</v>
      </c>
      <c r="B42" s="17" t="s">
        <v>761</v>
      </c>
      <c r="C42" s="17" t="s">
        <v>762</v>
      </c>
      <c r="D42" s="17" t="s">
        <v>1730</v>
      </c>
      <c r="E42" s="16">
        <v>3106200</v>
      </c>
      <c r="F42" s="17" t="s">
        <v>13</v>
      </c>
      <c r="G42" s="17" t="s">
        <v>919</v>
      </c>
      <c r="H42" s="17">
        <f>VLOOKUP(E42,Planilha1!A:D,4,FALSE)</f>
        <v>0.81</v>
      </c>
      <c r="I42" s="17" t="s">
        <v>11</v>
      </c>
      <c r="J42" s="17" t="s">
        <v>11</v>
      </c>
      <c r="K42" s="17" t="s">
        <v>12</v>
      </c>
      <c r="L42" s="17" t="s">
        <v>12</v>
      </c>
      <c r="M42" s="17" t="s">
        <v>12</v>
      </c>
      <c r="N42" s="17" t="s">
        <v>11</v>
      </c>
      <c r="O42" s="17" t="s">
        <v>504</v>
      </c>
      <c r="P42" s="17" t="s">
        <v>1693</v>
      </c>
      <c r="Q42" s="17" t="s">
        <v>1722</v>
      </c>
    </row>
    <row r="43" spans="1:17" s="15" customFormat="1" ht="84" customHeight="1" x14ac:dyDescent="0.25">
      <c r="A43" s="16">
        <v>275839</v>
      </c>
      <c r="B43" s="17" t="s">
        <v>857</v>
      </c>
      <c r="C43" s="17" t="s">
        <v>858</v>
      </c>
      <c r="D43" s="17" t="s">
        <v>1730</v>
      </c>
      <c r="E43" s="16">
        <v>3118601</v>
      </c>
      <c r="F43" s="17" t="s">
        <v>60</v>
      </c>
      <c r="G43" s="17" t="s">
        <v>919</v>
      </c>
      <c r="H43" s="17">
        <f>VLOOKUP(E43,Planilha1!A:D,4,FALSE)</f>
        <v>0.75600000000000001</v>
      </c>
      <c r="I43" s="17" t="s">
        <v>12</v>
      </c>
      <c r="J43" s="17" t="s">
        <v>12</v>
      </c>
      <c r="K43" s="17" t="s">
        <v>12</v>
      </c>
      <c r="L43" s="17" t="s">
        <v>12</v>
      </c>
      <c r="M43" s="17" t="s">
        <v>12</v>
      </c>
      <c r="N43" s="17" t="s">
        <v>11</v>
      </c>
      <c r="O43" s="17" t="s">
        <v>271</v>
      </c>
      <c r="P43" s="17" t="s">
        <v>1693</v>
      </c>
      <c r="Q43" s="17" t="s">
        <v>1724</v>
      </c>
    </row>
    <row r="44" spans="1:17" s="15" customFormat="1" ht="84" customHeight="1" x14ac:dyDescent="0.25">
      <c r="A44" s="16">
        <v>258054</v>
      </c>
      <c r="B44" s="17" t="s">
        <v>738</v>
      </c>
      <c r="C44" s="17" t="s">
        <v>636</v>
      </c>
      <c r="D44" s="17" t="s">
        <v>1730</v>
      </c>
      <c r="E44" s="16">
        <v>3143906</v>
      </c>
      <c r="F44" s="17" t="s">
        <v>33</v>
      </c>
      <c r="G44" s="17" t="s">
        <v>880</v>
      </c>
      <c r="H44" s="17">
        <f>VLOOKUP(E44,Planilha1!A:D,4,FALSE)</f>
        <v>0.73399999999999999</v>
      </c>
      <c r="I44" s="17" t="s">
        <v>12</v>
      </c>
      <c r="J44" s="17" t="s">
        <v>12</v>
      </c>
      <c r="K44" s="17" t="s">
        <v>12</v>
      </c>
      <c r="L44" s="17" t="s">
        <v>11</v>
      </c>
      <c r="M44" s="17" t="s">
        <v>12</v>
      </c>
      <c r="N44" s="17" t="s">
        <v>12</v>
      </c>
      <c r="O44" s="17" t="s">
        <v>271</v>
      </c>
      <c r="P44" s="17" t="s">
        <v>1693</v>
      </c>
      <c r="Q44" s="17" t="s">
        <v>1726</v>
      </c>
    </row>
    <row r="45" spans="1:17" s="15" customFormat="1" ht="84" customHeight="1" x14ac:dyDescent="0.25">
      <c r="A45" s="16">
        <v>252214</v>
      </c>
      <c r="B45" s="17" t="s">
        <v>111</v>
      </c>
      <c r="C45" s="17" t="s">
        <v>48</v>
      </c>
      <c r="D45" s="17" t="s">
        <v>1730</v>
      </c>
      <c r="E45" s="16">
        <v>3136702</v>
      </c>
      <c r="F45" s="17" t="s">
        <v>14</v>
      </c>
      <c r="G45" s="17" t="s">
        <v>880</v>
      </c>
      <c r="H45" s="17">
        <f>VLOOKUP(E45,Planilha1!A:D,4,FALSE)</f>
        <v>0.77800000000000002</v>
      </c>
      <c r="I45" s="17" t="s">
        <v>12</v>
      </c>
      <c r="J45" s="17" t="s">
        <v>12</v>
      </c>
      <c r="K45" s="17" t="s">
        <v>12</v>
      </c>
      <c r="L45" s="17" t="s">
        <v>12</v>
      </c>
      <c r="M45" s="17" t="s">
        <v>12</v>
      </c>
      <c r="N45" s="17" t="s">
        <v>11</v>
      </c>
      <c r="O45" s="17" t="s">
        <v>103</v>
      </c>
      <c r="P45" s="17" t="s">
        <v>1693</v>
      </c>
      <c r="Q45" s="17" t="s">
        <v>1726</v>
      </c>
    </row>
    <row r="46" spans="1:17" s="15" customFormat="1" ht="84" customHeight="1" x14ac:dyDescent="0.25">
      <c r="A46" s="16">
        <v>254901</v>
      </c>
      <c r="B46" s="17" t="s">
        <v>229</v>
      </c>
      <c r="C46" s="17" t="s">
        <v>230</v>
      </c>
      <c r="D46" s="17" t="s">
        <v>1732</v>
      </c>
      <c r="E46" s="16">
        <v>3110509</v>
      </c>
      <c r="F46" s="17" t="s">
        <v>231</v>
      </c>
      <c r="G46" s="17" t="s">
        <v>895</v>
      </c>
      <c r="H46" s="17">
        <f>VLOOKUP(E46,Planilha1!A:D,4,FALSE)</f>
        <v>0.68899999999999995</v>
      </c>
      <c r="I46" s="17" t="s">
        <v>12</v>
      </c>
      <c r="J46" s="17" t="s">
        <v>12</v>
      </c>
      <c r="K46" s="17" t="s">
        <v>12</v>
      </c>
      <c r="L46" s="17" t="s">
        <v>12</v>
      </c>
      <c r="M46" s="17" t="s">
        <v>12</v>
      </c>
      <c r="N46" s="17" t="s">
        <v>12</v>
      </c>
      <c r="O46" s="19" t="s">
        <v>232</v>
      </c>
      <c r="P46" s="17" t="s">
        <v>1693</v>
      </c>
      <c r="Q46" s="17"/>
    </row>
    <row r="47" spans="1:17" s="15" customFormat="1" ht="84" customHeight="1" x14ac:dyDescent="0.25">
      <c r="A47" s="16">
        <v>251285</v>
      </c>
      <c r="B47" s="17" t="s">
        <v>102</v>
      </c>
      <c r="C47" s="17" t="s">
        <v>92</v>
      </c>
      <c r="D47" s="17" t="s">
        <v>1730</v>
      </c>
      <c r="E47" s="16">
        <v>3122306</v>
      </c>
      <c r="F47" s="17" t="s">
        <v>79</v>
      </c>
      <c r="G47" s="17" t="s">
        <v>878</v>
      </c>
      <c r="H47" s="17">
        <f>VLOOKUP(E47,Planilha1!A:D,4,FALSE)</f>
        <v>0.76400000000000001</v>
      </c>
      <c r="I47" s="17" t="s">
        <v>12</v>
      </c>
      <c r="J47" s="17" t="s">
        <v>12</v>
      </c>
      <c r="K47" s="17" t="s">
        <v>12</v>
      </c>
      <c r="L47" s="17" t="s">
        <v>12</v>
      </c>
      <c r="M47" s="17" t="s">
        <v>12</v>
      </c>
      <c r="N47" s="17" t="s">
        <v>11</v>
      </c>
      <c r="O47" s="17" t="s">
        <v>103</v>
      </c>
      <c r="P47" s="17" t="s">
        <v>1693</v>
      </c>
      <c r="Q47" s="17" t="s">
        <v>1726</v>
      </c>
    </row>
    <row r="48" spans="1:17" s="15" customFormat="1" ht="84" customHeight="1" x14ac:dyDescent="0.25">
      <c r="A48" s="16">
        <v>259447</v>
      </c>
      <c r="B48" s="17" t="s">
        <v>220</v>
      </c>
      <c r="C48" s="17" t="s">
        <v>221</v>
      </c>
      <c r="D48" s="17" t="s">
        <v>1730</v>
      </c>
      <c r="E48" s="16">
        <v>3106200</v>
      </c>
      <c r="F48" s="17" t="s">
        <v>13</v>
      </c>
      <c r="G48" s="17" t="s">
        <v>919</v>
      </c>
      <c r="H48" s="17">
        <f>VLOOKUP(E48,Planilha1!A:D,4,FALSE)</f>
        <v>0.81</v>
      </c>
      <c r="I48" s="17" t="s">
        <v>12</v>
      </c>
      <c r="J48" s="17" t="s">
        <v>11</v>
      </c>
      <c r="K48" s="17" t="s">
        <v>12</v>
      </c>
      <c r="L48" s="17" t="s">
        <v>12</v>
      </c>
      <c r="M48" s="17" t="s">
        <v>12</v>
      </c>
      <c r="N48" s="17" t="s">
        <v>11</v>
      </c>
      <c r="O48" s="17" t="s">
        <v>222</v>
      </c>
      <c r="P48" s="17" t="s">
        <v>1693</v>
      </c>
      <c r="Q48" s="17" t="s">
        <v>1727</v>
      </c>
    </row>
    <row r="49" spans="1:18" s="15" customFormat="1" ht="84" customHeight="1" x14ac:dyDescent="0.25">
      <c r="A49" s="16">
        <v>271794</v>
      </c>
      <c r="B49" s="17" t="s">
        <v>553</v>
      </c>
      <c r="C49" s="17" t="s">
        <v>554</v>
      </c>
      <c r="D49" s="17" t="s">
        <v>1731</v>
      </c>
      <c r="E49" s="16">
        <v>3156700</v>
      </c>
      <c r="F49" s="17" t="s">
        <v>291</v>
      </c>
      <c r="G49" s="17" t="s">
        <v>919</v>
      </c>
      <c r="H49" s="17">
        <f>VLOOKUP(E49,Planilha1!A:D,4,FALSE)</f>
        <v>0.73099999999999998</v>
      </c>
      <c r="I49" s="17" t="s">
        <v>12</v>
      </c>
      <c r="J49" s="17" t="s">
        <v>12</v>
      </c>
      <c r="K49" s="17" t="s">
        <v>11</v>
      </c>
      <c r="L49" s="17" t="s">
        <v>12</v>
      </c>
      <c r="M49" s="17" t="s">
        <v>12</v>
      </c>
      <c r="N49" s="17" t="s">
        <v>12</v>
      </c>
      <c r="O49" s="19" t="s">
        <v>555</v>
      </c>
      <c r="P49" s="17" t="s">
        <v>1693</v>
      </c>
      <c r="Q49" s="17"/>
    </row>
    <row r="50" spans="1:18" s="15" customFormat="1" ht="84" customHeight="1" x14ac:dyDescent="0.25">
      <c r="A50" s="16">
        <v>241453</v>
      </c>
      <c r="B50" s="17" t="s">
        <v>839</v>
      </c>
      <c r="C50" s="17" t="s">
        <v>188</v>
      </c>
      <c r="D50" s="17" t="s">
        <v>1730</v>
      </c>
      <c r="E50" s="16">
        <v>3106200</v>
      </c>
      <c r="F50" s="17" t="s">
        <v>13</v>
      </c>
      <c r="G50" s="17" t="s">
        <v>919</v>
      </c>
      <c r="H50" s="17">
        <f>VLOOKUP(E50,Planilha1!A:D,4,FALSE)</f>
        <v>0.81</v>
      </c>
      <c r="I50" s="17" t="s">
        <v>12</v>
      </c>
      <c r="J50" s="17" t="s">
        <v>12</v>
      </c>
      <c r="K50" s="17" t="s">
        <v>12</v>
      </c>
      <c r="L50" s="17" t="s">
        <v>11</v>
      </c>
      <c r="M50" s="17" t="s">
        <v>12</v>
      </c>
      <c r="N50" s="17" t="s">
        <v>11</v>
      </c>
      <c r="O50" s="17" t="s">
        <v>313</v>
      </c>
      <c r="P50" s="17" t="s">
        <v>1693</v>
      </c>
      <c r="Q50" s="17" t="s">
        <v>1727</v>
      </c>
    </row>
    <row r="51" spans="1:18" s="15" customFormat="1" ht="84" customHeight="1" x14ac:dyDescent="0.25">
      <c r="A51" s="16">
        <v>270543</v>
      </c>
      <c r="B51" s="17" t="s">
        <v>300</v>
      </c>
      <c r="C51" s="17" t="s">
        <v>301</v>
      </c>
      <c r="D51" s="17" t="s">
        <v>1732</v>
      </c>
      <c r="E51" s="16">
        <v>3146107</v>
      </c>
      <c r="F51" s="17" t="s">
        <v>37</v>
      </c>
      <c r="G51" s="17" t="s">
        <v>919</v>
      </c>
      <c r="H51" s="17">
        <f>VLOOKUP(E51,Planilha1!A:D,4,FALSE)</f>
        <v>0.74099999999999999</v>
      </c>
      <c r="I51" s="17" t="s">
        <v>12</v>
      </c>
      <c r="J51" s="17" t="s">
        <v>12</v>
      </c>
      <c r="K51" s="17" t="s">
        <v>12</v>
      </c>
      <c r="L51" s="17" t="s">
        <v>12</v>
      </c>
      <c r="M51" s="17" t="s">
        <v>12</v>
      </c>
      <c r="N51" s="17" t="s">
        <v>12</v>
      </c>
      <c r="O51" s="19" t="s">
        <v>302</v>
      </c>
      <c r="P51" s="17" t="s">
        <v>1693</v>
      </c>
      <c r="Q51" s="17"/>
    </row>
    <row r="52" spans="1:18" s="15" customFormat="1" ht="84" customHeight="1" x14ac:dyDescent="0.25">
      <c r="A52" s="16">
        <v>270462</v>
      </c>
      <c r="B52" s="17" t="s">
        <v>311</v>
      </c>
      <c r="C52" s="17" t="s">
        <v>312</v>
      </c>
      <c r="D52" s="17" t="s">
        <v>1730</v>
      </c>
      <c r="E52" s="16">
        <v>3106200</v>
      </c>
      <c r="F52" s="17" t="s">
        <v>13</v>
      </c>
      <c r="G52" s="17" t="s">
        <v>919</v>
      </c>
      <c r="H52" s="17">
        <f>VLOOKUP(E52,Planilha1!A:D,4,FALSE)</f>
        <v>0.81</v>
      </c>
      <c r="I52" s="17" t="s">
        <v>12</v>
      </c>
      <c r="J52" s="17" t="s">
        <v>12</v>
      </c>
      <c r="K52" s="17" t="s">
        <v>12</v>
      </c>
      <c r="L52" s="17" t="s">
        <v>11</v>
      </c>
      <c r="M52" s="17" t="s">
        <v>12</v>
      </c>
      <c r="N52" s="17" t="s">
        <v>11</v>
      </c>
      <c r="O52" s="17" t="s">
        <v>313</v>
      </c>
      <c r="P52" s="17" t="s">
        <v>1693</v>
      </c>
      <c r="Q52" s="17" t="s">
        <v>1727</v>
      </c>
    </row>
    <row r="53" spans="1:18" s="15" customFormat="1" ht="84" customHeight="1" x14ac:dyDescent="0.25">
      <c r="A53" s="16">
        <v>270501</v>
      </c>
      <c r="B53" s="17" t="s">
        <v>307</v>
      </c>
      <c r="C53" s="17" t="s">
        <v>308</v>
      </c>
      <c r="D53" s="17" t="s">
        <v>1732</v>
      </c>
      <c r="E53" s="16">
        <v>3146107</v>
      </c>
      <c r="F53" s="17" t="s">
        <v>37</v>
      </c>
      <c r="G53" s="17" t="s">
        <v>919</v>
      </c>
      <c r="H53" s="17">
        <f>VLOOKUP(E53,Planilha1!A:D,4,FALSE)</f>
        <v>0.74099999999999999</v>
      </c>
      <c r="I53" s="17" t="s">
        <v>12</v>
      </c>
      <c r="J53" s="17" t="s">
        <v>12</v>
      </c>
      <c r="K53" s="17" t="s">
        <v>12</v>
      </c>
      <c r="L53" s="17" t="s">
        <v>12</v>
      </c>
      <c r="M53" s="17" t="s">
        <v>12</v>
      </c>
      <c r="N53" s="17" t="s">
        <v>12</v>
      </c>
      <c r="O53" s="19" t="s">
        <v>302</v>
      </c>
      <c r="P53" s="17" t="s">
        <v>1693</v>
      </c>
      <c r="Q53" s="17"/>
    </row>
    <row r="54" spans="1:18" s="15" customFormat="1" ht="84" customHeight="1" x14ac:dyDescent="0.25">
      <c r="A54" s="16">
        <v>263101</v>
      </c>
      <c r="B54" s="17" t="s">
        <v>137</v>
      </c>
      <c r="C54" s="17" t="s">
        <v>138</v>
      </c>
      <c r="D54" s="17" t="s">
        <v>1730</v>
      </c>
      <c r="E54" s="16">
        <v>3106200</v>
      </c>
      <c r="F54" s="17" t="s">
        <v>16</v>
      </c>
      <c r="G54" s="17" t="s">
        <v>919</v>
      </c>
      <c r="H54" s="17">
        <f>VLOOKUP(E54,Planilha1!A:D,4,FALSE)</f>
        <v>0.81</v>
      </c>
      <c r="I54" s="17" t="s">
        <v>12</v>
      </c>
      <c r="J54" s="17" t="s">
        <v>11</v>
      </c>
      <c r="K54" s="17" t="s">
        <v>12</v>
      </c>
      <c r="L54" s="17" t="s">
        <v>12</v>
      </c>
      <c r="M54" s="17" t="s">
        <v>12</v>
      </c>
      <c r="N54" s="17" t="s">
        <v>11</v>
      </c>
      <c r="O54" s="17" t="s">
        <v>139</v>
      </c>
      <c r="P54" s="17" t="s">
        <v>1693</v>
      </c>
      <c r="Q54" s="17" t="s">
        <v>1727</v>
      </c>
    </row>
    <row r="55" spans="1:18" s="15" customFormat="1" ht="84" customHeight="1" x14ac:dyDescent="0.25">
      <c r="A55" s="16">
        <v>237072</v>
      </c>
      <c r="B55" s="17" t="s">
        <v>460</v>
      </c>
      <c r="C55" s="17" t="s">
        <v>461</v>
      </c>
      <c r="D55" s="17" t="s">
        <v>1731</v>
      </c>
      <c r="E55" s="16">
        <v>3147105</v>
      </c>
      <c r="F55" s="17" t="s">
        <v>462</v>
      </c>
      <c r="G55" s="17" t="s">
        <v>878</v>
      </c>
      <c r="H55" s="17">
        <f>VLOOKUP(E55,Planilha1!A:D,4,FALSE)</f>
        <v>0.72499999999999998</v>
      </c>
      <c r="I55" s="17" t="s">
        <v>12</v>
      </c>
      <c r="J55" s="17" t="s">
        <v>12</v>
      </c>
      <c r="K55" s="17" t="s">
        <v>12</v>
      </c>
      <c r="L55" s="17" t="s">
        <v>12</v>
      </c>
      <c r="M55" s="17" t="s">
        <v>12</v>
      </c>
      <c r="N55" s="17" t="s">
        <v>12</v>
      </c>
      <c r="O55" s="19" t="s">
        <v>169</v>
      </c>
      <c r="P55" s="17" t="s">
        <v>1693</v>
      </c>
      <c r="Q55" s="17"/>
    </row>
    <row r="56" spans="1:18" s="15" customFormat="1" ht="84" customHeight="1" x14ac:dyDescent="0.25">
      <c r="A56" s="16">
        <v>237987</v>
      </c>
      <c r="B56" s="17" t="s">
        <v>174</v>
      </c>
      <c r="C56" s="17" t="s">
        <v>175</v>
      </c>
      <c r="D56" s="17" t="s">
        <v>1732</v>
      </c>
      <c r="E56" s="16">
        <v>3106200</v>
      </c>
      <c r="F56" s="17" t="s">
        <v>13</v>
      </c>
      <c r="G56" s="17" t="s">
        <v>919</v>
      </c>
      <c r="H56" s="17">
        <f>VLOOKUP(E56,Planilha1!A:D,4,FALSE)</f>
        <v>0.81</v>
      </c>
      <c r="I56" s="17" t="s">
        <v>11</v>
      </c>
      <c r="J56" s="17" t="s">
        <v>11</v>
      </c>
      <c r="K56" s="17" t="s">
        <v>12</v>
      </c>
      <c r="L56" s="17" t="s">
        <v>11</v>
      </c>
      <c r="M56" s="17" t="s">
        <v>12</v>
      </c>
      <c r="N56" s="17" t="s">
        <v>12</v>
      </c>
      <c r="O56" s="19" t="s">
        <v>169</v>
      </c>
      <c r="P56" s="17" t="s">
        <v>1693</v>
      </c>
      <c r="Q56" s="17"/>
    </row>
    <row r="57" spans="1:18" s="15" customFormat="1" ht="84" customHeight="1" x14ac:dyDescent="0.25">
      <c r="A57" s="16">
        <v>276002</v>
      </c>
      <c r="B57" s="17" t="s">
        <v>840</v>
      </c>
      <c r="C57" s="17" t="s">
        <v>841</v>
      </c>
      <c r="D57" s="17" t="s">
        <v>1732</v>
      </c>
      <c r="E57" s="16">
        <v>3106200</v>
      </c>
      <c r="F57" s="17" t="s">
        <v>13</v>
      </c>
      <c r="G57" s="17" t="s">
        <v>919</v>
      </c>
      <c r="H57" s="17">
        <f>VLOOKUP(E57,Planilha1!A:D,4,FALSE)</f>
        <v>0.81</v>
      </c>
      <c r="I57" s="17" t="s">
        <v>11</v>
      </c>
      <c r="J57" s="17" t="s">
        <v>11</v>
      </c>
      <c r="K57" s="17" t="s">
        <v>12</v>
      </c>
      <c r="L57" s="17" t="s">
        <v>12</v>
      </c>
      <c r="M57" s="17" t="s">
        <v>12</v>
      </c>
      <c r="N57" s="17" t="s">
        <v>11</v>
      </c>
      <c r="O57" s="19" t="s">
        <v>71</v>
      </c>
      <c r="P57" s="17" t="s">
        <v>1693</v>
      </c>
      <c r="Q57" s="17"/>
      <c r="R57" s="15">
        <f>COUNTIF(I57:N57,"SIM")</f>
        <v>3</v>
      </c>
    </row>
    <row r="58" spans="1:18" s="15" customFormat="1" ht="84" customHeight="1" x14ac:dyDescent="0.25">
      <c r="A58" s="16">
        <v>253889</v>
      </c>
      <c r="B58" s="17" t="s">
        <v>590</v>
      </c>
      <c r="C58" s="17" t="s">
        <v>591</v>
      </c>
      <c r="D58" s="17" t="s">
        <v>1730</v>
      </c>
      <c r="E58" s="16">
        <v>3106200</v>
      </c>
      <c r="F58" s="17" t="s">
        <v>13</v>
      </c>
      <c r="G58" s="17" t="s">
        <v>919</v>
      </c>
      <c r="H58" s="17">
        <f>VLOOKUP(E58,Planilha1!A:D,4,FALSE)</f>
        <v>0.81</v>
      </c>
      <c r="I58" s="17" t="s">
        <v>12</v>
      </c>
      <c r="J58" s="17" t="s">
        <v>12</v>
      </c>
      <c r="K58" s="17" t="s">
        <v>12</v>
      </c>
      <c r="L58" s="17" t="s">
        <v>11</v>
      </c>
      <c r="M58" s="17" t="s">
        <v>12</v>
      </c>
      <c r="N58" s="17" t="s">
        <v>11</v>
      </c>
      <c r="O58" s="17" t="s">
        <v>550</v>
      </c>
      <c r="P58" s="17" t="s">
        <v>1693</v>
      </c>
      <c r="Q58" s="17" t="s">
        <v>1727</v>
      </c>
    </row>
    <row r="59" spans="1:18" s="15" customFormat="1" ht="84" customHeight="1" x14ac:dyDescent="0.25">
      <c r="A59" s="16">
        <v>275863</v>
      </c>
      <c r="B59" s="17" t="s">
        <v>851</v>
      </c>
      <c r="C59" s="17" t="s">
        <v>852</v>
      </c>
      <c r="D59" s="17" t="s">
        <v>1732</v>
      </c>
      <c r="E59" s="16">
        <v>3106200</v>
      </c>
      <c r="F59" s="17" t="s">
        <v>13</v>
      </c>
      <c r="G59" s="17" t="s">
        <v>919</v>
      </c>
      <c r="H59" s="17">
        <f>VLOOKUP(E59,Planilha1!A:D,4,FALSE)</f>
        <v>0.81</v>
      </c>
      <c r="I59" s="17" t="s">
        <v>11</v>
      </c>
      <c r="J59" s="17" t="s">
        <v>11</v>
      </c>
      <c r="K59" s="17" t="s">
        <v>12</v>
      </c>
      <c r="L59" s="17" t="s">
        <v>12</v>
      </c>
      <c r="M59" s="17" t="s">
        <v>12</v>
      </c>
      <c r="N59" s="17" t="s">
        <v>12</v>
      </c>
      <c r="O59" s="19" t="s">
        <v>71</v>
      </c>
      <c r="P59" s="17" t="s">
        <v>1693</v>
      </c>
      <c r="Q59" s="17"/>
      <c r="R59" s="15">
        <f>COUNTIF(I59:N59,"SIM")</f>
        <v>2</v>
      </c>
    </row>
    <row r="60" spans="1:18" s="15" customFormat="1" ht="84" customHeight="1" x14ac:dyDescent="0.25">
      <c r="A60" s="16">
        <v>242691</v>
      </c>
      <c r="B60" s="17" t="s">
        <v>680</v>
      </c>
      <c r="C60" s="17" t="s">
        <v>66</v>
      </c>
      <c r="D60" s="17" t="s">
        <v>1730</v>
      </c>
      <c r="E60" s="16">
        <v>3106200</v>
      </c>
      <c r="F60" s="17" t="s">
        <v>13</v>
      </c>
      <c r="G60" s="17" t="s">
        <v>919</v>
      </c>
      <c r="H60" s="17">
        <f>VLOOKUP(E60,Planilha1!A:D,4,FALSE)</f>
        <v>0.81</v>
      </c>
      <c r="I60" s="17" t="s">
        <v>12</v>
      </c>
      <c r="J60" s="17" t="s">
        <v>11</v>
      </c>
      <c r="K60" s="17" t="s">
        <v>12</v>
      </c>
      <c r="L60" s="17" t="s">
        <v>12</v>
      </c>
      <c r="M60" s="17" t="s">
        <v>12</v>
      </c>
      <c r="N60" s="17" t="s">
        <v>11</v>
      </c>
      <c r="O60" s="17" t="s">
        <v>550</v>
      </c>
      <c r="P60" s="17" t="s">
        <v>1693</v>
      </c>
      <c r="Q60" s="17" t="s">
        <v>1727</v>
      </c>
    </row>
    <row r="61" spans="1:18" s="15" customFormat="1" ht="84" customHeight="1" x14ac:dyDescent="0.25">
      <c r="A61" s="16">
        <v>262372</v>
      </c>
      <c r="B61" s="17" t="s">
        <v>183</v>
      </c>
      <c r="C61" s="17" t="s">
        <v>184</v>
      </c>
      <c r="D61" s="17" t="s">
        <v>1732</v>
      </c>
      <c r="E61" s="16">
        <v>3106200</v>
      </c>
      <c r="F61" s="17" t="s">
        <v>16</v>
      </c>
      <c r="G61" s="17" t="s">
        <v>919</v>
      </c>
      <c r="H61" s="17">
        <f>VLOOKUP(E61,Planilha1!A:D,4,FALSE)</f>
        <v>0.81</v>
      </c>
      <c r="I61" s="17" t="s">
        <v>11</v>
      </c>
      <c r="J61" s="17" t="s">
        <v>11</v>
      </c>
      <c r="K61" s="17" t="s">
        <v>12</v>
      </c>
      <c r="L61" s="17" t="s">
        <v>12</v>
      </c>
      <c r="M61" s="17" t="s">
        <v>12</v>
      </c>
      <c r="N61" s="17" t="s">
        <v>12</v>
      </c>
      <c r="O61" s="19" t="s">
        <v>70</v>
      </c>
      <c r="P61" s="17" t="s">
        <v>1693</v>
      </c>
      <c r="Q61" s="17"/>
      <c r="R61" s="15">
        <f>COUNTIF(I61:N61,"SIM")</f>
        <v>2</v>
      </c>
    </row>
    <row r="62" spans="1:18" s="15" customFormat="1" ht="84" customHeight="1" x14ac:dyDescent="0.25">
      <c r="A62" s="16">
        <v>241977</v>
      </c>
      <c r="B62" s="17" t="s">
        <v>689</v>
      </c>
      <c r="C62" s="17" t="s">
        <v>690</v>
      </c>
      <c r="D62" s="17" t="s">
        <v>1730</v>
      </c>
      <c r="E62" s="16">
        <v>3106200</v>
      </c>
      <c r="F62" s="17" t="s">
        <v>13</v>
      </c>
      <c r="G62" s="17" t="s">
        <v>919</v>
      </c>
      <c r="H62" s="17">
        <f>VLOOKUP(E62,Planilha1!A:D,4,FALSE)</f>
        <v>0.81</v>
      </c>
      <c r="I62" s="17" t="s">
        <v>12</v>
      </c>
      <c r="J62" s="17" t="s">
        <v>12</v>
      </c>
      <c r="K62" s="17" t="s">
        <v>12</v>
      </c>
      <c r="L62" s="17" t="s">
        <v>11</v>
      </c>
      <c r="M62" s="17" t="s">
        <v>12</v>
      </c>
      <c r="N62" s="17" t="s">
        <v>11</v>
      </c>
      <c r="O62" s="17" t="s">
        <v>550</v>
      </c>
      <c r="P62" s="17" t="s">
        <v>1693</v>
      </c>
      <c r="Q62" s="17" t="s">
        <v>1727</v>
      </c>
    </row>
    <row r="63" spans="1:18" s="15" customFormat="1" ht="84" customHeight="1" x14ac:dyDescent="0.25">
      <c r="A63" s="16">
        <v>271700</v>
      </c>
      <c r="B63" s="17" t="s">
        <v>558</v>
      </c>
      <c r="C63" s="17" t="s">
        <v>559</v>
      </c>
      <c r="D63" s="17" t="s">
        <v>1730</v>
      </c>
      <c r="E63" s="16">
        <v>3106200</v>
      </c>
      <c r="F63" s="17" t="s">
        <v>13</v>
      </c>
      <c r="G63" s="17" t="s">
        <v>919</v>
      </c>
      <c r="H63" s="17">
        <f>VLOOKUP(E63,Planilha1!A:D,4,FALSE)</f>
        <v>0.81</v>
      </c>
      <c r="I63" s="17" t="s">
        <v>12</v>
      </c>
      <c r="J63" s="17" t="s">
        <v>11</v>
      </c>
      <c r="K63" s="17" t="s">
        <v>12</v>
      </c>
      <c r="L63" s="17" t="s">
        <v>12</v>
      </c>
      <c r="M63" s="17" t="s">
        <v>12</v>
      </c>
      <c r="N63" s="17" t="s">
        <v>11</v>
      </c>
      <c r="O63" s="17" t="s">
        <v>550</v>
      </c>
      <c r="P63" s="17" t="s">
        <v>1693</v>
      </c>
      <c r="Q63" s="17" t="s">
        <v>1727</v>
      </c>
    </row>
    <row r="64" spans="1:18" s="15" customFormat="1" ht="84" customHeight="1" x14ac:dyDescent="0.25">
      <c r="A64" s="16">
        <v>271947</v>
      </c>
      <c r="B64" s="17" t="s">
        <v>551</v>
      </c>
      <c r="C64" s="17" t="s">
        <v>552</v>
      </c>
      <c r="D64" s="17" t="s">
        <v>1732</v>
      </c>
      <c r="E64" s="16">
        <v>3106200</v>
      </c>
      <c r="F64" s="17" t="s">
        <v>13</v>
      </c>
      <c r="G64" s="17" t="s">
        <v>919</v>
      </c>
      <c r="H64" s="17">
        <f>VLOOKUP(E64,Planilha1!A:D,4,FALSE)</f>
        <v>0.81</v>
      </c>
      <c r="I64" s="17" t="s">
        <v>11</v>
      </c>
      <c r="J64" s="17" t="s">
        <v>11</v>
      </c>
      <c r="K64" s="17" t="s">
        <v>12</v>
      </c>
      <c r="L64" s="17" t="s">
        <v>12</v>
      </c>
      <c r="M64" s="17" t="s">
        <v>12</v>
      </c>
      <c r="N64" s="17" t="s">
        <v>12</v>
      </c>
      <c r="O64" s="19" t="s">
        <v>504</v>
      </c>
      <c r="P64" s="17" t="s">
        <v>1693</v>
      </c>
      <c r="Q64" s="17"/>
      <c r="R64" s="15">
        <f>COUNTIF(I64:N64,"SIM")</f>
        <v>2</v>
      </c>
    </row>
    <row r="65" spans="1:17" s="15" customFormat="1" ht="84" customHeight="1" x14ac:dyDescent="0.25">
      <c r="A65" s="16">
        <v>271981</v>
      </c>
      <c r="B65" s="17" t="s">
        <v>548</v>
      </c>
      <c r="C65" s="17" t="s">
        <v>549</v>
      </c>
      <c r="D65" s="17" t="s">
        <v>1730</v>
      </c>
      <c r="E65" s="16">
        <v>3106200</v>
      </c>
      <c r="F65" s="17" t="s">
        <v>13</v>
      </c>
      <c r="G65" s="17" t="s">
        <v>919</v>
      </c>
      <c r="H65" s="17">
        <f>VLOOKUP(E65,Planilha1!A:D,4,FALSE)</f>
        <v>0.81</v>
      </c>
      <c r="I65" s="17" t="s">
        <v>12</v>
      </c>
      <c r="J65" s="17" t="s">
        <v>12</v>
      </c>
      <c r="K65" s="17" t="s">
        <v>12</v>
      </c>
      <c r="L65" s="17" t="s">
        <v>11</v>
      </c>
      <c r="M65" s="17" t="s">
        <v>12</v>
      </c>
      <c r="N65" s="17" t="s">
        <v>11</v>
      </c>
      <c r="O65" s="17" t="s">
        <v>550</v>
      </c>
      <c r="P65" s="17" t="s">
        <v>1693</v>
      </c>
      <c r="Q65" s="17" t="s">
        <v>1727</v>
      </c>
    </row>
    <row r="66" spans="1:17" s="15" customFormat="1" ht="84" customHeight="1" x14ac:dyDescent="0.25">
      <c r="A66" s="16">
        <v>271665</v>
      </c>
      <c r="B66" s="17" t="s">
        <v>566</v>
      </c>
      <c r="C66" s="17" t="s">
        <v>567</v>
      </c>
      <c r="D66" s="17" t="s">
        <v>1730</v>
      </c>
      <c r="E66" s="16">
        <v>3106200</v>
      </c>
      <c r="F66" s="17" t="s">
        <v>13</v>
      </c>
      <c r="G66" s="17" t="s">
        <v>919</v>
      </c>
      <c r="H66" s="17">
        <f>VLOOKUP(E66,Planilha1!A:D,4,FALSE)</f>
        <v>0.81</v>
      </c>
      <c r="I66" s="17" t="s">
        <v>12</v>
      </c>
      <c r="J66" s="17" t="s">
        <v>11</v>
      </c>
      <c r="K66" s="17" t="s">
        <v>12</v>
      </c>
      <c r="L66" s="17" t="s">
        <v>12</v>
      </c>
      <c r="M66" s="17" t="s">
        <v>12</v>
      </c>
      <c r="N66" s="17" t="s">
        <v>11</v>
      </c>
      <c r="O66" s="17" t="s">
        <v>550</v>
      </c>
      <c r="P66" s="17" t="s">
        <v>1693</v>
      </c>
      <c r="Q66" s="17" t="s">
        <v>1727</v>
      </c>
    </row>
    <row r="67" spans="1:17" s="15" customFormat="1" ht="84" customHeight="1" x14ac:dyDescent="0.25">
      <c r="A67" s="16">
        <v>271962</v>
      </c>
      <c r="B67" s="17" t="s">
        <v>399</v>
      </c>
      <c r="C67" s="17" t="s">
        <v>401</v>
      </c>
      <c r="D67" s="17" t="s">
        <v>1730</v>
      </c>
      <c r="E67" s="16">
        <v>3106200</v>
      </c>
      <c r="F67" s="17" t="s">
        <v>13</v>
      </c>
      <c r="G67" s="17" t="s">
        <v>919</v>
      </c>
      <c r="H67" s="17">
        <f>VLOOKUP(E67,Planilha1!A:D,4,FALSE)</f>
        <v>0.81</v>
      </c>
      <c r="I67" s="17" t="s">
        <v>12</v>
      </c>
      <c r="J67" s="17" t="s">
        <v>11</v>
      </c>
      <c r="K67" s="17" t="s">
        <v>12</v>
      </c>
      <c r="L67" s="17" t="s">
        <v>12</v>
      </c>
      <c r="M67" s="17" t="s">
        <v>12</v>
      </c>
      <c r="N67" s="17" t="s">
        <v>11</v>
      </c>
      <c r="O67" s="17" t="s">
        <v>550</v>
      </c>
      <c r="P67" s="17" t="s">
        <v>1693</v>
      </c>
      <c r="Q67" s="17" t="s">
        <v>1727</v>
      </c>
    </row>
    <row r="68" spans="1:17" s="15" customFormat="1" ht="84" customHeight="1" x14ac:dyDescent="0.25">
      <c r="A68" s="16">
        <v>271342</v>
      </c>
      <c r="B68" s="17" t="s">
        <v>303</v>
      </c>
      <c r="C68" s="17" t="s">
        <v>304</v>
      </c>
      <c r="D68" s="17" t="s">
        <v>1730</v>
      </c>
      <c r="E68" s="16">
        <v>3106200</v>
      </c>
      <c r="F68" s="17" t="s">
        <v>13</v>
      </c>
      <c r="G68" s="17" t="s">
        <v>919</v>
      </c>
      <c r="H68" s="17">
        <f>VLOOKUP(E68,Planilha1!A:D,4,FALSE)</f>
        <v>0.81</v>
      </c>
      <c r="I68" s="17" t="s">
        <v>12</v>
      </c>
      <c r="J68" s="17" t="s">
        <v>12</v>
      </c>
      <c r="K68" s="17" t="s">
        <v>12</v>
      </c>
      <c r="L68" s="17" t="s">
        <v>12</v>
      </c>
      <c r="M68" s="17" t="s">
        <v>12</v>
      </c>
      <c r="N68" s="17" t="s">
        <v>12</v>
      </c>
      <c r="O68" s="17" t="s">
        <v>64</v>
      </c>
      <c r="P68" s="17" t="s">
        <v>1693</v>
      </c>
      <c r="Q68" s="17" t="s">
        <v>1727</v>
      </c>
    </row>
    <row r="69" spans="1:17" s="15" customFormat="1" ht="84" customHeight="1" x14ac:dyDescent="0.25">
      <c r="A69" s="16">
        <v>255955</v>
      </c>
      <c r="B69" s="17" t="s">
        <v>759</v>
      </c>
      <c r="C69" s="17" t="s">
        <v>760</v>
      </c>
      <c r="D69" s="17" t="s">
        <v>1730</v>
      </c>
      <c r="E69" s="16">
        <v>3106200</v>
      </c>
      <c r="F69" s="17" t="s">
        <v>13</v>
      </c>
      <c r="G69" s="17" t="s">
        <v>919</v>
      </c>
      <c r="H69" s="17">
        <f>VLOOKUP(E69,Planilha1!A:D,4,FALSE)</f>
        <v>0.81</v>
      </c>
      <c r="I69" s="17" t="s">
        <v>11</v>
      </c>
      <c r="J69" s="17" t="s">
        <v>12</v>
      </c>
      <c r="K69" s="17" t="s">
        <v>12</v>
      </c>
      <c r="L69" s="17" t="s">
        <v>12</v>
      </c>
      <c r="M69" s="17" t="s">
        <v>12</v>
      </c>
      <c r="N69" s="17" t="s">
        <v>12</v>
      </c>
      <c r="O69" s="17" t="s">
        <v>686</v>
      </c>
      <c r="P69" s="17" t="s">
        <v>1693</v>
      </c>
      <c r="Q69" s="17" t="s">
        <v>1722</v>
      </c>
    </row>
    <row r="70" spans="1:17" s="15" customFormat="1" ht="84" customHeight="1" x14ac:dyDescent="0.25">
      <c r="A70" s="16">
        <v>275918</v>
      </c>
      <c r="B70" s="17" t="s">
        <v>845</v>
      </c>
      <c r="C70" s="17" t="s">
        <v>846</v>
      </c>
      <c r="D70" s="17" t="s">
        <v>1732</v>
      </c>
      <c r="E70" s="16">
        <v>3136702</v>
      </c>
      <c r="F70" s="17" t="s">
        <v>14</v>
      </c>
      <c r="G70" s="17" t="s">
        <v>880</v>
      </c>
      <c r="H70" s="17">
        <f>VLOOKUP(E70,Planilha1!A:D,4,FALSE)</f>
        <v>0.77800000000000002</v>
      </c>
      <c r="I70" s="17" t="s">
        <v>12</v>
      </c>
      <c r="J70" s="17" t="s">
        <v>12</v>
      </c>
      <c r="K70" s="17" t="s">
        <v>12</v>
      </c>
      <c r="L70" s="17" t="s">
        <v>11</v>
      </c>
      <c r="M70" s="17" t="s">
        <v>12</v>
      </c>
      <c r="N70" s="17" t="s">
        <v>11</v>
      </c>
      <c r="O70" s="19" t="s">
        <v>271</v>
      </c>
      <c r="P70" s="17" t="s">
        <v>1693</v>
      </c>
      <c r="Q70" s="17"/>
    </row>
    <row r="71" spans="1:17" s="15" customFormat="1" ht="84" customHeight="1" x14ac:dyDescent="0.25">
      <c r="A71" s="16">
        <v>242190</v>
      </c>
      <c r="B71" s="17" t="s">
        <v>684</v>
      </c>
      <c r="C71" s="17" t="s">
        <v>685</v>
      </c>
      <c r="D71" s="17" t="s">
        <v>1730</v>
      </c>
      <c r="E71" s="16">
        <v>3106200</v>
      </c>
      <c r="F71" s="17" t="s">
        <v>13</v>
      </c>
      <c r="G71" s="17" t="s">
        <v>919</v>
      </c>
      <c r="H71" s="17">
        <f>VLOOKUP(E71,Planilha1!A:D,4,FALSE)</f>
        <v>0.81</v>
      </c>
      <c r="I71" s="17" t="s">
        <v>11</v>
      </c>
      <c r="J71" s="17" t="s">
        <v>12</v>
      </c>
      <c r="K71" s="17" t="s">
        <v>12</v>
      </c>
      <c r="L71" s="17" t="s">
        <v>12</v>
      </c>
      <c r="M71" s="17" t="s">
        <v>12</v>
      </c>
      <c r="N71" s="17" t="s">
        <v>12</v>
      </c>
      <c r="O71" s="17" t="s">
        <v>686</v>
      </c>
      <c r="P71" s="17" t="s">
        <v>1693</v>
      </c>
      <c r="Q71" s="17" t="s">
        <v>1722</v>
      </c>
    </row>
    <row r="72" spans="1:17" s="15" customFormat="1" ht="84" customHeight="1" x14ac:dyDescent="0.25">
      <c r="A72" s="16">
        <v>270187</v>
      </c>
      <c r="B72" s="17" t="s">
        <v>347</v>
      </c>
      <c r="C72" s="17" t="s">
        <v>348</v>
      </c>
      <c r="D72" s="17" t="s">
        <v>1729</v>
      </c>
      <c r="E72" s="16">
        <v>3131307</v>
      </c>
      <c r="F72" s="17" t="s">
        <v>44</v>
      </c>
      <c r="G72" s="17" t="s">
        <v>883</v>
      </c>
      <c r="H72" s="17">
        <f>VLOOKUP(E72,Planilha1!A:D,4,FALSE)</f>
        <v>0.77100000000000002</v>
      </c>
      <c r="I72" s="17" t="s">
        <v>12</v>
      </c>
      <c r="J72" s="17" t="s">
        <v>12</v>
      </c>
      <c r="K72" s="17" t="s">
        <v>12</v>
      </c>
      <c r="L72" s="17" t="s">
        <v>12</v>
      </c>
      <c r="M72" s="17" t="s">
        <v>12</v>
      </c>
      <c r="N72" s="17" t="s">
        <v>12</v>
      </c>
      <c r="O72" s="17" t="s">
        <v>294</v>
      </c>
      <c r="P72" s="17" t="s">
        <v>1693</v>
      </c>
      <c r="Q72" s="17" t="s">
        <v>1727</v>
      </c>
    </row>
    <row r="73" spans="1:17" s="15" customFormat="1" ht="84" customHeight="1" x14ac:dyDescent="0.25">
      <c r="A73" s="16">
        <v>274140</v>
      </c>
      <c r="B73" s="17" t="s">
        <v>270</v>
      </c>
      <c r="C73" s="17" t="s">
        <v>40</v>
      </c>
      <c r="D73" s="17" t="s">
        <v>1732</v>
      </c>
      <c r="E73" s="16">
        <v>3167202</v>
      </c>
      <c r="F73" s="17" t="s">
        <v>41</v>
      </c>
      <c r="G73" s="17" t="s">
        <v>919</v>
      </c>
      <c r="H73" s="17">
        <f>VLOOKUP(E73,Planilha1!A:D,4,FALSE)</f>
        <v>0.76</v>
      </c>
      <c r="I73" s="17" t="s">
        <v>12</v>
      </c>
      <c r="J73" s="17" t="s">
        <v>12</v>
      </c>
      <c r="K73" s="17" t="s">
        <v>12</v>
      </c>
      <c r="L73" s="17" t="s">
        <v>12</v>
      </c>
      <c r="M73" s="17" t="s">
        <v>12</v>
      </c>
      <c r="N73" s="17" t="s">
        <v>11</v>
      </c>
      <c r="O73" s="19" t="s">
        <v>271</v>
      </c>
      <c r="P73" s="17" t="s">
        <v>1693</v>
      </c>
      <c r="Q73" s="17"/>
    </row>
    <row r="74" spans="1:17" s="15" customFormat="1" ht="84" customHeight="1" x14ac:dyDescent="0.25">
      <c r="A74" s="16">
        <v>274884</v>
      </c>
      <c r="B74" s="17" t="s">
        <v>660</v>
      </c>
      <c r="C74" s="17" t="s">
        <v>661</v>
      </c>
      <c r="D74" s="17" t="s">
        <v>1730</v>
      </c>
      <c r="E74" s="16">
        <v>3136702</v>
      </c>
      <c r="F74" s="17" t="s">
        <v>14</v>
      </c>
      <c r="G74" s="17" t="s">
        <v>880</v>
      </c>
      <c r="H74" s="17">
        <f>VLOOKUP(E74,Planilha1!A:D,4,FALSE)</f>
        <v>0.77800000000000002</v>
      </c>
      <c r="I74" s="17" t="s">
        <v>12</v>
      </c>
      <c r="J74" s="17" t="s">
        <v>12</v>
      </c>
      <c r="K74" s="17" t="s">
        <v>12</v>
      </c>
      <c r="L74" s="17" t="s">
        <v>12</v>
      </c>
      <c r="M74" s="17" t="s">
        <v>12</v>
      </c>
      <c r="N74" s="17" t="s">
        <v>12</v>
      </c>
      <c r="O74" s="17" t="s">
        <v>294</v>
      </c>
      <c r="P74" s="17" t="s">
        <v>1693</v>
      </c>
      <c r="Q74" s="17" t="s">
        <v>1727</v>
      </c>
    </row>
    <row r="75" spans="1:17" s="15" customFormat="1" ht="84" customHeight="1" x14ac:dyDescent="0.25">
      <c r="A75" s="16">
        <v>244615</v>
      </c>
      <c r="B75" s="17" t="s">
        <v>515</v>
      </c>
      <c r="C75" s="17" t="s">
        <v>516</v>
      </c>
      <c r="D75" s="17" t="s">
        <v>1732</v>
      </c>
      <c r="E75" s="16">
        <v>3118601</v>
      </c>
      <c r="F75" s="17" t="s">
        <v>60</v>
      </c>
      <c r="G75" s="17" t="s">
        <v>919</v>
      </c>
      <c r="H75" s="17">
        <f>VLOOKUP(E75,Planilha1!A:D,4,FALSE)</f>
        <v>0.75600000000000001</v>
      </c>
      <c r="I75" s="17" t="s">
        <v>12</v>
      </c>
      <c r="J75" s="17" t="s">
        <v>11</v>
      </c>
      <c r="K75" s="17" t="s">
        <v>12</v>
      </c>
      <c r="L75" s="17" t="s">
        <v>12</v>
      </c>
      <c r="M75" s="17" t="s">
        <v>12</v>
      </c>
      <c r="N75" s="17" t="s">
        <v>12</v>
      </c>
      <c r="O75" s="19" t="s">
        <v>103</v>
      </c>
      <c r="P75" s="17" t="s">
        <v>1693</v>
      </c>
      <c r="Q75" s="17"/>
    </row>
    <row r="76" spans="1:17" s="15" customFormat="1" ht="106.5" customHeight="1" x14ac:dyDescent="0.25">
      <c r="A76" s="16">
        <v>275492</v>
      </c>
      <c r="B76" s="17" t="s">
        <v>538</v>
      </c>
      <c r="C76" s="17" t="s">
        <v>539</v>
      </c>
      <c r="D76" s="17" t="s">
        <v>1729</v>
      </c>
      <c r="E76" s="16">
        <v>3131307</v>
      </c>
      <c r="F76" s="17" t="s">
        <v>44</v>
      </c>
      <c r="G76" s="17" t="s">
        <v>883</v>
      </c>
      <c r="H76" s="17">
        <f>VLOOKUP(E76,Planilha1!A:D,4,FALSE)</f>
        <v>0.77100000000000002</v>
      </c>
      <c r="I76" s="17" t="s">
        <v>12</v>
      </c>
      <c r="J76" s="17" t="s">
        <v>12</v>
      </c>
      <c r="K76" s="17" t="s">
        <v>12</v>
      </c>
      <c r="L76" s="17" t="s">
        <v>12</v>
      </c>
      <c r="M76" s="17" t="s">
        <v>12</v>
      </c>
      <c r="N76" s="17" t="s">
        <v>12</v>
      </c>
      <c r="O76" s="17" t="s">
        <v>294</v>
      </c>
      <c r="P76" s="17" t="s">
        <v>1693</v>
      </c>
      <c r="Q76" s="17" t="s">
        <v>1727</v>
      </c>
    </row>
    <row r="77" spans="1:17" s="15" customFormat="1" ht="84" customHeight="1" x14ac:dyDescent="0.25">
      <c r="A77" s="16">
        <v>270280</v>
      </c>
      <c r="B77" s="17" t="s">
        <v>333</v>
      </c>
      <c r="C77" s="17" t="s">
        <v>334</v>
      </c>
      <c r="D77" s="17" t="s">
        <v>1730</v>
      </c>
      <c r="E77" s="16">
        <v>3170206</v>
      </c>
      <c r="F77" s="17" t="s">
        <v>335</v>
      </c>
      <c r="G77" s="17" t="s">
        <v>876</v>
      </c>
      <c r="H77" s="17">
        <f>VLOOKUP(E77,Planilha1!A:D,4,FALSE)</f>
        <v>0.78900000000000003</v>
      </c>
      <c r="I77" s="17" t="s">
        <v>12</v>
      </c>
      <c r="J77" s="17" t="s">
        <v>12</v>
      </c>
      <c r="K77" s="17" t="s">
        <v>12</v>
      </c>
      <c r="L77" s="17" t="s">
        <v>12</v>
      </c>
      <c r="M77" s="17" t="s">
        <v>12</v>
      </c>
      <c r="N77" s="17" t="s">
        <v>12</v>
      </c>
      <c r="O77" s="17" t="s">
        <v>294</v>
      </c>
      <c r="P77" s="17" t="s">
        <v>1693</v>
      </c>
      <c r="Q77" s="17" t="s">
        <v>1726</v>
      </c>
    </row>
    <row r="78" spans="1:17" s="15" customFormat="1" ht="84" customHeight="1" x14ac:dyDescent="0.25">
      <c r="A78" s="16">
        <v>274335</v>
      </c>
      <c r="B78" s="17" t="s">
        <v>419</v>
      </c>
      <c r="C78" s="17" t="s">
        <v>411</v>
      </c>
      <c r="D78" s="17" t="s">
        <v>1730</v>
      </c>
      <c r="E78" s="16">
        <v>3136702</v>
      </c>
      <c r="F78" s="17" t="s">
        <v>14</v>
      </c>
      <c r="G78" s="17" t="s">
        <v>880</v>
      </c>
      <c r="H78" s="17">
        <f>VLOOKUP(E78,Planilha1!A:D,4,FALSE)</f>
        <v>0.77800000000000002</v>
      </c>
      <c r="I78" s="17" t="s">
        <v>12</v>
      </c>
      <c r="J78" s="17" t="s">
        <v>12</v>
      </c>
      <c r="K78" s="17" t="s">
        <v>12</v>
      </c>
      <c r="L78" s="17" t="s">
        <v>12</v>
      </c>
      <c r="M78" s="17" t="s">
        <v>12</v>
      </c>
      <c r="N78" s="17" t="s">
        <v>12</v>
      </c>
      <c r="O78" s="17" t="s">
        <v>294</v>
      </c>
      <c r="P78" s="17" t="s">
        <v>1693</v>
      </c>
      <c r="Q78" s="17" t="s">
        <v>1727</v>
      </c>
    </row>
    <row r="79" spans="1:17" s="15" customFormat="1" ht="84" customHeight="1" x14ac:dyDescent="0.25">
      <c r="A79" s="16">
        <v>276268</v>
      </c>
      <c r="B79" s="17" t="s">
        <v>775</v>
      </c>
      <c r="C79" s="17" t="s">
        <v>776</v>
      </c>
      <c r="D79" s="17" t="s">
        <v>1730</v>
      </c>
      <c r="E79" s="16">
        <v>3170107</v>
      </c>
      <c r="F79" s="17" t="s">
        <v>17</v>
      </c>
      <c r="G79" s="17" t="s">
        <v>887</v>
      </c>
      <c r="H79" s="17">
        <f>VLOOKUP(E79,Planilha1!A:D,4,FALSE)</f>
        <v>0.77200000000000002</v>
      </c>
      <c r="I79" s="17" t="s">
        <v>12</v>
      </c>
      <c r="J79" s="17" t="s">
        <v>12</v>
      </c>
      <c r="K79" s="17" t="s">
        <v>12</v>
      </c>
      <c r="L79" s="17" t="s">
        <v>12</v>
      </c>
      <c r="M79" s="17" t="s">
        <v>12</v>
      </c>
      <c r="N79" s="17" t="s">
        <v>12</v>
      </c>
      <c r="O79" s="17" t="s">
        <v>294</v>
      </c>
      <c r="P79" s="17" t="s">
        <v>1693</v>
      </c>
      <c r="Q79" s="17" t="s">
        <v>1726</v>
      </c>
    </row>
    <row r="80" spans="1:17" s="15" customFormat="1" ht="106.5" customHeight="1" x14ac:dyDescent="0.25">
      <c r="A80" s="16">
        <v>239481</v>
      </c>
      <c r="B80" s="17" t="s">
        <v>623</v>
      </c>
      <c r="C80" s="17" t="s">
        <v>624</v>
      </c>
      <c r="D80" s="17" t="s">
        <v>1730</v>
      </c>
      <c r="E80" s="16">
        <v>3167202</v>
      </c>
      <c r="F80" s="17" t="s">
        <v>41</v>
      </c>
      <c r="G80" s="17" t="s">
        <v>919</v>
      </c>
      <c r="H80" s="17">
        <f>VLOOKUP(E80,Planilha1!A:D,4,FALSE)</f>
        <v>0.76</v>
      </c>
      <c r="I80" s="17" t="s">
        <v>12</v>
      </c>
      <c r="J80" s="17" t="s">
        <v>12</v>
      </c>
      <c r="K80" s="17" t="s">
        <v>12</v>
      </c>
      <c r="L80" s="17" t="s">
        <v>12</v>
      </c>
      <c r="M80" s="17" t="s">
        <v>12</v>
      </c>
      <c r="N80" s="17" t="s">
        <v>12</v>
      </c>
      <c r="O80" s="17" t="s">
        <v>294</v>
      </c>
      <c r="P80" s="17" t="s">
        <v>1693</v>
      </c>
      <c r="Q80" s="17" t="s">
        <v>1727</v>
      </c>
    </row>
    <row r="81" spans="1:18" s="15" customFormat="1" ht="84" customHeight="1" x14ac:dyDescent="0.25">
      <c r="A81" s="16">
        <v>237379</v>
      </c>
      <c r="B81" s="17" t="s">
        <v>453</v>
      </c>
      <c r="C81" s="17" t="s">
        <v>454</v>
      </c>
      <c r="D81" s="17" t="s">
        <v>1730</v>
      </c>
      <c r="E81" s="16">
        <v>3122306</v>
      </c>
      <c r="F81" s="17" t="s">
        <v>79</v>
      </c>
      <c r="G81" s="17" t="s">
        <v>878</v>
      </c>
      <c r="H81" s="17">
        <f>VLOOKUP(E81,Planilha1!A:D,4,FALSE)</f>
        <v>0.76400000000000001</v>
      </c>
      <c r="I81" s="17" t="s">
        <v>12</v>
      </c>
      <c r="J81" s="17" t="s">
        <v>12</v>
      </c>
      <c r="K81" s="17" t="s">
        <v>12</v>
      </c>
      <c r="L81" s="17" t="s">
        <v>12</v>
      </c>
      <c r="M81" s="17" t="s">
        <v>12</v>
      </c>
      <c r="N81" s="17" t="s">
        <v>12</v>
      </c>
      <c r="O81" s="17" t="s">
        <v>36</v>
      </c>
      <c r="P81" s="17" t="s">
        <v>1693</v>
      </c>
      <c r="Q81" s="17" t="s">
        <v>1726</v>
      </c>
    </row>
    <row r="82" spans="1:18" s="15" customFormat="1" ht="84" customHeight="1" x14ac:dyDescent="0.25">
      <c r="A82" s="16">
        <v>237508</v>
      </c>
      <c r="B82" s="17" t="s">
        <v>465</v>
      </c>
      <c r="C82" s="17" t="s">
        <v>466</v>
      </c>
      <c r="D82" s="17" t="s">
        <v>1730</v>
      </c>
      <c r="E82" s="16">
        <v>3106200</v>
      </c>
      <c r="F82" s="17" t="s">
        <v>16</v>
      </c>
      <c r="G82" s="17" t="s">
        <v>919</v>
      </c>
      <c r="H82" s="17">
        <f>VLOOKUP(E82,Planilha1!A:D,4,FALSE)</f>
        <v>0.81</v>
      </c>
      <c r="I82" s="17" t="s">
        <v>11</v>
      </c>
      <c r="J82" s="17" t="s">
        <v>11</v>
      </c>
      <c r="K82" s="17" t="s">
        <v>12</v>
      </c>
      <c r="L82" s="17" t="s">
        <v>12</v>
      </c>
      <c r="M82" s="17" t="s">
        <v>12</v>
      </c>
      <c r="N82" s="17" t="s">
        <v>12</v>
      </c>
      <c r="O82" s="17" t="s">
        <v>106</v>
      </c>
      <c r="P82" s="17" t="s">
        <v>1693</v>
      </c>
      <c r="Q82" s="17" t="s">
        <v>1722</v>
      </c>
    </row>
    <row r="83" spans="1:18" s="15" customFormat="1" ht="84" customHeight="1" x14ac:dyDescent="0.25">
      <c r="A83" s="16">
        <v>238608</v>
      </c>
      <c r="B83" s="17" t="s">
        <v>157</v>
      </c>
      <c r="C83" s="17" t="s">
        <v>158</v>
      </c>
      <c r="D83" s="17" t="s">
        <v>1732</v>
      </c>
      <c r="E83" s="16">
        <v>3136702</v>
      </c>
      <c r="F83" s="17" t="s">
        <v>159</v>
      </c>
      <c r="G83" s="17" t="s">
        <v>880</v>
      </c>
      <c r="H83" s="17">
        <f>VLOOKUP(E83,Planilha1!A:D,4,FALSE)</f>
        <v>0.77800000000000002</v>
      </c>
      <c r="I83" s="17" t="s">
        <v>12</v>
      </c>
      <c r="J83" s="17" t="s">
        <v>12</v>
      </c>
      <c r="K83" s="17" t="s">
        <v>12</v>
      </c>
      <c r="L83" s="17" t="s">
        <v>12</v>
      </c>
      <c r="M83" s="17" t="s">
        <v>12</v>
      </c>
      <c r="N83" s="17" t="s">
        <v>11</v>
      </c>
      <c r="O83" s="19" t="s">
        <v>103</v>
      </c>
      <c r="P83" s="17" t="s">
        <v>1693</v>
      </c>
      <c r="Q83" s="17"/>
    </row>
    <row r="84" spans="1:18" s="15" customFormat="1" ht="84" customHeight="1" x14ac:dyDescent="0.25">
      <c r="A84" s="16">
        <v>237534</v>
      </c>
      <c r="B84" s="17" t="s">
        <v>463</v>
      </c>
      <c r="C84" s="17" t="s">
        <v>23</v>
      </c>
      <c r="D84" s="17" t="s">
        <v>1730</v>
      </c>
      <c r="E84" s="16">
        <v>3106200</v>
      </c>
      <c r="F84" s="17" t="s">
        <v>13</v>
      </c>
      <c r="G84" s="17" t="s">
        <v>919</v>
      </c>
      <c r="H84" s="17">
        <f>VLOOKUP(E84,Planilha1!A:D,4,FALSE)</f>
        <v>0.81</v>
      </c>
      <c r="I84" s="17" t="s">
        <v>11</v>
      </c>
      <c r="J84" s="17" t="s">
        <v>11</v>
      </c>
      <c r="K84" s="17" t="s">
        <v>12</v>
      </c>
      <c r="L84" s="17" t="s">
        <v>12</v>
      </c>
      <c r="M84" s="17" t="s">
        <v>12</v>
      </c>
      <c r="N84" s="17" t="s">
        <v>11</v>
      </c>
      <c r="O84" s="17" t="s">
        <v>106</v>
      </c>
      <c r="P84" s="17" t="s">
        <v>1693</v>
      </c>
      <c r="Q84" s="17" t="s">
        <v>1722</v>
      </c>
    </row>
    <row r="85" spans="1:18" s="15" customFormat="1" ht="84" customHeight="1" x14ac:dyDescent="0.25">
      <c r="A85" s="16">
        <v>238078</v>
      </c>
      <c r="B85" s="17" t="s">
        <v>172</v>
      </c>
      <c r="C85" s="17" t="s">
        <v>173</v>
      </c>
      <c r="D85" s="17" t="s">
        <v>1730</v>
      </c>
      <c r="E85" s="16">
        <v>3106200</v>
      </c>
      <c r="F85" s="17" t="s">
        <v>13</v>
      </c>
      <c r="G85" s="17" t="s">
        <v>919</v>
      </c>
      <c r="H85" s="17">
        <f>VLOOKUP(E85,Planilha1!A:D,4,FALSE)</f>
        <v>0.81</v>
      </c>
      <c r="I85" s="17" t="s">
        <v>12</v>
      </c>
      <c r="J85" s="17" t="s">
        <v>12</v>
      </c>
      <c r="K85" s="17" t="s">
        <v>12</v>
      </c>
      <c r="L85" s="17" t="s">
        <v>12</v>
      </c>
      <c r="M85" s="17" t="s">
        <v>12</v>
      </c>
      <c r="N85" s="17" t="s">
        <v>11</v>
      </c>
      <c r="O85" s="17" t="s">
        <v>93</v>
      </c>
      <c r="P85" s="17" t="s">
        <v>1693</v>
      </c>
      <c r="Q85" s="17" t="s">
        <v>1727</v>
      </c>
    </row>
    <row r="86" spans="1:18" s="15" customFormat="1" ht="84" customHeight="1" x14ac:dyDescent="0.25">
      <c r="A86" s="16">
        <v>259971</v>
      </c>
      <c r="B86" s="17" t="s">
        <v>205</v>
      </c>
      <c r="C86" s="17" t="s">
        <v>20</v>
      </c>
      <c r="D86" s="17" t="s">
        <v>1728</v>
      </c>
      <c r="E86" s="16">
        <v>3106200</v>
      </c>
      <c r="F86" s="17" t="s">
        <v>13</v>
      </c>
      <c r="G86" s="17" t="s">
        <v>919</v>
      </c>
      <c r="H86" s="17">
        <f>VLOOKUP(E86,Planilha1!A:D,4,FALSE)</f>
        <v>0.81</v>
      </c>
      <c r="I86" s="17" t="s">
        <v>12</v>
      </c>
      <c r="J86" s="17" t="s">
        <v>12</v>
      </c>
      <c r="K86" s="17" t="s">
        <v>12</v>
      </c>
      <c r="L86" s="17" t="s">
        <v>12</v>
      </c>
      <c r="M86" s="17" t="s">
        <v>12</v>
      </c>
      <c r="N86" s="17" t="s">
        <v>11</v>
      </c>
      <c r="O86" s="17" t="s">
        <v>201</v>
      </c>
      <c r="P86" s="17" t="s">
        <v>1693</v>
      </c>
      <c r="Q86" s="17"/>
      <c r="R86" s="15">
        <f>COUNTIF(I86:N86,"SIM")</f>
        <v>1</v>
      </c>
    </row>
    <row r="87" spans="1:18" s="15" customFormat="1" ht="84" customHeight="1" x14ac:dyDescent="0.25">
      <c r="A87" s="16">
        <v>262099</v>
      </c>
      <c r="B87" s="17" t="s">
        <v>191</v>
      </c>
      <c r="C87" s="17" t="s">
        <v>192</v>
      </c>
      <c r="D87" s="17" t="s">
        <v>1730</v>
      </c>
      <c r="E87" s="16">
        <v>3159605</v>
      </c>
      <c r="F87" s="17" t="s">
        <v>25</v>
      </c>
      <c r="G87" s="17" t="s">
        <v>895</v>
      </c>
      <c r="H87" s="17">
        <f>VLOOKUP(E87,Planilha1!A:D,4,FALSE)</f>
        <v>0.72099999999999997</v>
      </c>
      <c r="I87" s="17" t="s">
        <v>11</v>
      </c>
      <c r="J87" s="17" t="s">
        <v>12</v>
      </c>
      <c r="K87" s="17" t="s">
        <v>12</v>
      </c>
      <c r="L87" s="17" t="s">
        <v>12</v>
      </c>
      <c r="M87" s="17" t="s">
        <v>12</v>
      </c>
      <c r="N87" s="17" t="s">
        <v>11</v>
      </c>
      <c r="O87" s="17" t="s">
        <v>193</v>
      </c>
      <c r="P87" s="17" t="s">
        <v>1693</v>
      </c>
      <c r="Q87" s="17" t="s">
        <v>1722</v>
      </c>
    </row>
    <row r="88" spans="1:18" s="15" customFormat="1" ht="84" customHeight="1" x14ac:dyDescent="0.25">
      <c r="A88" s="16">
        <v>253390</v>
      </c>
      <c r="B88" s="17" t="s">
        <v>599</v>
      </c>
      <c r="C88" s="17" t="s">
        <v>73</v>
      </c>
      <c r="D88" s="17" t="s">
        <v>1732</v>
      </c>
      <c r="E88" s="16">
        <v>3141405</v>
      </c>
      <c r="F88" s="17" t="s">
        <v>74</v>
      </c>
      <c r="G88" s="17" t="s">
        <v>885</v>
      </c>
      <c r="H88" s="17">
        <f>VLOOKUP(E88,Planilha1!A:D,4,FALSE)</f>
        <v>0.624</v>
      </c>
      <c r="I88" s="17" t="s">
        <v>11</v>
      </c>
      <c r="J88" s="17" t="s">
        <v>11</v>
      </c>
      <c r="K88" s="17" t="s">
        <v>12</v>
      </c>
      <c r="L88" s="17" t="s">
        <v>12</v>
      </c>
      <c r="M88" s="17" t="s">
        <v>12</v>
      </c>
      <c r="N88" s="17" t="s">
        <v>12</v>
      </c>
      <c r="O88" s="19" t="s">
        <v>600</v>
      </c>
      <c r="P88" s="17" t="s">
        <v>1693</v>
      </c>
      <c r="Q88" s="17"/>
    </row>
    <row r="89" spans="1:18" s="15" customFormat="1" ht="84" customHeight="1" x14ac:dyDescent="0.25">
      <c r="A89" s="16">
        <v>275613</v>
      </c>
      <c r="B89" s="17" t="s">
        <v>528</v>
      </c>
      <c r="C89" s="17" t="s">
        <v>86</v>
      </c>
      <c r="D89" s="17" t="s">
        <v>1732</v>
      </c>
      <c r="E89" s="16">
        <v>3106200</v>
      </c>
      <c r="F89" s="17" t="s">
        <v>16</v>
      </c>
      <c r="G89" s="17" t="s">
        <v>919</v>
      </c>
      <c r="H89" s="17">
        <f>VLOOKUP(E89,Planilha1!A:D,4,FALSE)</f>
        <v>0.81</v>
      </c>
      <c r="I89" s="17" t="s">
        <v>12</v>
      </c>
      <c r="J89" s="17" t="s">
        <v>11</v>
      </c>
      <c r="K89" s="17" t="s">
        <v>12</v>
      </c>
      <c r="L89" s="17" t="s">
        <v>12</v>
      </c>
      <c r="M89" s="17" t="s">
        <v>12</v>
      </c>
      <c r="N89" s="17" t="s">
        <v>11</v>
      </c>
      <c r="O89" s="19" t="s">
        <v>313</v>
      </c>
      <c r="P89" s="17" t="s">
        <v>1693</v>
      </c>
      <c r="Q89" s="17"/>
      <c r="R89" s="15">
        <f>COUNTIF(I89:N89,"SIM")</f>
        <v>2</v>
      </c>
    </row>
    <row r="90" spans="1:18" s="15" customFormat="1" ht="84" customHeight="1" x14ac:dyDescent="0.25">
      <c r="A90" s="16">
        <v>258008</v>
      </c>
      <c r="B90" s="17" t="s">
        <v>735</v>
      </c>
      <c r="C90" s="17" t="s">
        <v>736</v>
      </c>
      <c r="D90" s="17" t="s">
        <v>1731</v>
      </c>
      <c r="E90" s="16">
        <v>3106200</v>
      </c>
      <c r="F90" s="17" t="s">
        <v>13</v>
      </c>
      <c r="G90" s="17" t="s">
        <v>919</v>
      </c>
      <c r="H90" s="17">
        <f>VLOOKUP(E90,Planilha1!A:D,4,FALSE)</f>
        <v>0.81</v>
      </c>
      <c r="I90" s="17" t="s">
        <v>12</v>
      </c>
      <c r="J90" s="17" t="s">
        <v>11</v>
      </c>
      <c r="K90" s="17" t="s">
        <v>12</v>
      </c>
      <c r="L90" s="17" t="s">
        <v>12</v>
      </c>
      <c r="M90" s="17" t="s">
        <v>12</v>
      </c>
      <c r="N90" s="17" t="s">
        <v>11</v>
      </c>
      <c r="O90" s="19" t="s">
        <v>313</v>
      </c>
      <c r="P90" s="17" t="s">
        <v>1693</v>
      </c>
      <c r="Q90" s="17"/>
      <c r="R90" s="15">
        <f>COUNTIF(I90:N90,"SIM")</f>
        <v>2</v>
      </c>
    </row>
    <row r="91" spans="1:18" s="15" customFormat="1" ht="84" customHeight="1" x14ac:dyDescent="0.25">
      <c r="A91" s="16">
        <v>248711</v>
      </c>
      <c r="B91" s="17" t="s">
        <v>361</v>
      </c>
      <c r="C91" s="17" t="s">
        <v>266</v>
      </c>
      <c r="D91" s="17" t="s">
        <v>1731</v>
      </c>
      <c r="E91" s="16">
        <v>3106200</v>
      </c>
      <c r="F91" s="17" t="s">
        <v>13</v>
      </c>
      <c r="G91" s="17" t="s">
        <v>919</v>
      </c>
      <c r="H91" s="17">
        <f>VLOOKUP(E91,Planilha1!A:D,4,FALSE)</f>
        <v>0.81</v>
      </c>
      <c r="I91" s="17" t="s">
        <v>11</v>
      </c>
      <c r="J91" s="17" t="s">
        <v>12</v>
      </c>
      <c r="K91" s="17" t="s">
        <v>12</v>
      </c>
      <c r="L91" s="17" t="s">
        <v>12</v>
      </c>
      <c r="M91" s="17" t="s">
        <v>12</v>
      </c>
      <c r="N91" s="17" t="s">
        <v>12</v>
      </c>
      <c r="O91" s="19" t="s">
        <v>64</v>
      </c>
      <c r="P91" s="17" t="s">
        <v>1693</v>
      </c>
      <c r="Q91" s="17"/>
      <c r="R91" s="15">
        <f>COUNTIF(I91:N91,"SIM")</f>
        <v>1</v>
      </c>
    </row>
    <row r="92" spans="1:18" s="15" customFormat="1" ht="84" customHeight="1" x14ac:dyDescent="0.25">
      <c r="A92" s="16">
        <v>276095</v>
      </c>
      <c r="B92" s="17" t="s">
        <v>837</v>
      </c>
      <c r="C92" s="17" t="s">
        <v>838</v>
      </c>
      <c r="D92" s="17" t="s">
        <v>1732</v>
      </c>
      <c r="E92" s="16">
        <v>3106200</v>
      </c>
      <c r="F92" s="17" t="s">
        <v>13</v>
      </c>
      <c r="G92" s="17" t="s">
        <v>919</v>
      </c>
      <c r="H92" s="17">
        <f>VLOOKUP(E92,Planilha1!A:D,4,FALSE)</f>
        <v>0.81</v>
      </c>
      <c r="I92" s="17" t="s">
        <v>11</v>
      </c>
      <c r="J92" s="17" t="s">
        <v>12</v>
      </c>
      <c r="K92" s="17" t="s">
        <v>12</v>
      </c>
      <c r="L92" s="17" t="s">
        <v>12</v>
      </c>
      <c r="M92" s="17" t="s">
        <v>12</v>
      </c>
      <c r="N92" s="17" t="s">
        <v>12</v>
      </c>
      <c r="O92" s="19" t="s">
        <v>64</v>
      </c>
      <c r="P92" s="17" t="s">
        <v>1693</v>
      </c>
      <c r="Q92" s="17"/>
      <c r="R92" s="15">
        <f>COUNTIF(I92:N92,"SIM")</f>
        <v>1</v>
      </c>
    </row>
    <row r="93" spans="1:18" s="15" customFormat="1" ht="84" customHeight="1" x14ac:dyDescent="0.25">
      <c r="A93" s="16">
        <v>276440</v>
      </c>
      <c r="B93" s="17" t="s">
        <v>790</v>
      </c>
      <c r="C93" s="17" t="s">
        <v>640</v>
      </c>
      <c r="D93" s="17" t="s">
        <v>1732</v>
      </c>
      <c r="E93" s="16">
        <v>3138005</v>
      </c>
      <c r="F93" s="17" t="s">
        <v>641</v>
      </c>
      <c r="G93" s="17" t="s">
        <v>880</v>
      </c>
      <c r="H93" s="17">
        <f>VLOOKUP(E93,Planilha1!A:D,4,FALSE)</f>
        <v>0.71399999999999997</v>
      </c>
      <c r="I93" s="17" t="s">
        <v>12</v>
      </c>
      <c r="J93" s="17" t="s">
        <v>11</v>
      </c>
      <c r="K93" s="17" t="s">
        <v>12</v>
      </c>
      <c r="L93" s="17" t="s">
        <v>12</v>
      </c>
      <c r="M93" s="17" t="s">
        <v>12</v>
      </c>
      <c r="N93" s="17" t="s">
        <v>12</v>
      </c>
      <c r="O93" s="19" t="s">
        <v>791</v>
      </c>
      <c r="P93" s="17" t="s">
        <v>1693</v>
      </c>
      <c r="Q93" s="17"/>
    </row>
    <row r="94" spans="1:18" s="15" customFormat="1" ht="84" customHeight="1" x14ac:dyDescent="0.25">
      <c r="A94" s="16">
        <v>274667</v>
      </c>
      <c r="B94" s="17" t="s">
        <v>410</v>
      </c>
      <c r="C94" s="17" t="s">
        <v>411</v>
      </c>
      <c r="D94" s="17" t="s">
        <v>1731</v>
      </c>
      <c r="E94" s="16">
        <v>3136702</v>
      </c>
      <c r="F94" s="17" t="s">
        <v>14</v>
      </c>
      <c r="G94" s="17" t="s">
        <v>880</v>
      </c>
      <c r="H94" s="17">
        <f>VLOOKUP(E94,Planilha1!A:D,4,FALSE)</f>
        <v>0.77800000000000002</v>
      </c>
      <c r="I94" s="17" t="s">
        <v>12</v>
      </c>
      <c r="J94" s="17" t="s">
        <v>12</v>
      </c>
      <c r="K94" s="17" t="s">
        <v>12</v>
      </c>
      <c r="L94" s="17" t="s">
        <v>12</v>
      </c>
      <c r="M94" s="17" t="s">
        <v>12</v>
      </c>
      <c r="N94" s="17" t="s">
        <v>12</v>
      </c>
      <c r="O94" s="19" t="s">
        <v>294</v>
      </c>
      <c r="P94" s="17" t="s">
        <v>1693</v>
      </c>
      <c r="Q94" s="17"/>
    </row>
    <row r="95" spans="1:18" s="15" customFormat="1" ht="84" customHeight="1" x14ac:dyDescent="0.25">
      <c r="A95" s="16">
        <v>239058</v>
      </c>
      <c r="B95" s="17" t="s">
        <v>630</v>
      </c>
      <c r="C95" s="17" t="s">
        <v>629</v>
      </c>
      <c r="D95" s="17" t="s">
        <v>1729</v>
      </c>
      <c r="E95" s="16">
        <v>3106200</v>
      </c>
      <c r="F95" s="17" t="s">
        <v>13</v>
      </c>
      <c r="G95" s="17" t="s">
        <v>919</v>
      </c>
      <c r="H95" s="17">
        <f>VLOOKUP(E95,Planilha1!A:D,4,FALSE)</f>
        <v>0.81</v>
      </c>
      <c r="I95" s="17" t="s">
        <v>12</v>
      </c>
      <c r="J95" s="17" t="s">
        <v>12</v>
      </c>
      <c r="K95" s="17" t="s">
        <v>12</v>
      </c>
      <c r="L95" s="17" t="s">
        <v>12</v>
      </c>
      <c r="M95" s="17" t="s">
        <v>12</v>
      </c>
      <c r="N95" s="17" t="s">
        <v>11</v>
      </c>
      <c r="O95" s="17" t="s">
        <v>306</v>
      </c>
      <c r="P95" s="17" t="s">
        <v>1693</v>
      </c>
      <c r="Q95" s="17" t="s">
        <v>1724</v>
      </c>
      <c r="R95" s="15">
        <f>COUNTIF(I95:N95,"SIM")</f>
        <v>1</v>
      </c>
    </row>
    <row r="96" spans="1:18" s="15" customFormat="1" ht="84" customHeight="1" x14ac:dyDescent="0.25">
      <c r="A96" s="16">
        <v>238858</v>
      </c>
      <c r="B96" s="17" t="s">
        <v>637</v>
      </c>
      <c r="C96" s="17" t="s">
        <v>638</v>
      </c>
      <c r="D96" s="17" t="s">
        <v>1732</v>
      </c>
      <c r="E96" s="16">
        <v>3157807</v>
      </c>
      <c r="F96" s="17" t="s">
        <v>507</v>
      </c>
      <c r="G96" s="17" t="s">
        <v>919</v>
      </c>
      <c r="H96" s="17">
        <f>VLOOKUP(E96,Planilha1!A:D,4,FALSE)</f>
        <v>0.71499999999999997</v>
      </c>
      <c r="I96" s="17" t="s">
        <v>12</v>
      </c>
      <c r="J96" s="17" t="s">
        <v>12</v>
      </c>
      <c r="K96" s="17" t="s">
        <v>12</v>
      </c>
      <c r="L96" s="17" t="s">
        <v>12</v>
      </c>
      <c r="M96" s="17" t="s">
        <v>12</v>
      </c>
      <c r="N96" s="17" t="s">
        <v>12</v>
      </c>
      <c r="O96" s="19" t="s">
        <v>294</v>
      </c>
      <c r="P96" s="17" t="s">
        <v>1693</v>
      </c>
      <c r="Q96" s="17"/>
    </row>
    <row r="97" spans="1:18" s="15" customFormat="1" ht="84" customHeight="1" x14ac:dyDescent="0.25">
      <c r="A97" s="16">
        <v>275607</v>
      </c>
      <c r="B97" s="17" t="s">
        <v>526</v>
      </c>
      <c r="C97" s="17" t="s">
        <v>527</v>
      </c>
      <c r="D97" s="17" t="s">
        <v>1729</v>
      </c>
      <c r="E97" s="16">
        <v>3106200</v>
      </c>
      <c r="F97" s="17" t="s">
        <v>13</v>
      </c>
      <c r="G97" s="17" t="s">
        <v>919</v>
      </c>
      <c r="H97" s="17">
        <f>VLOOKUP(E97,Planilha1!A:D,4,FALSE)</f>
        <v>0.81</v>
      </c>
      <c r="I97" s="17" t="s">
        <v>12</v>
      </c>
      <c r="J97" s="17" t="s">
        <v>12</v>
      </c>
      <c r="K97" s="17" t="s">
        <v>12</v>
      </c>
      <c r="L97" s="17" t="s">
        <v>12</v>
      </c>
      <c r="M97" s="17" t="s">
        <v>12</v>
      </c>
      <c r="N97" s="17" t="s">
        <v>11</v>
      </c>
      <c r="O97" s="17" t="s">
        <v>306</v>
      </c>
      <c r="P97" s="17" t="s">
        <v>1693</v>
      </c>
      <c r="Q97" s="17" t="s">
        <v>1727</v>
      </c>
      <c r="R97" s="15">
        <f>COUNTIF(I97:N97,"SIM")</f>
        <v>1</v>
      </c>
    </row>
    <row r="98" spans="1:18" s="15" customFormat="1" ht="84" customHeight="1" x14ac:dyDescent="0.25">
      <c r="A98" s="16">
        <v>274244</v>
      </c>
      <c r="B98" s="17" t="s">
        <v>446</v>
      </c>
      <c r="C98" s="17" t="s">
        <v>447</v>
      </c>
      <c r="D98" s="17" t="s">
        <v>1732</v>
      </c>
      <c r="E98" s="16">
        <v>3122306</v>
      </c>
      <c r="F98" s="17" t="s">
        <v>248</v>
      </c>
      <c r="G98" s="17" t="s">
        <v>878</v>
      </c>
      <c r="H98" s="17">
        <f>VLOOKUP(E98,Planilha1!A:D,4,FALSE)</f>
        <v>0.76400000000000001</v>
      </c>
      <c r="I98" s="17" t="s">
        <v>12</v>
      </c>
      <c r="J98" s="17" t="s">
        <v>12</v>
      </c>
      <c r="K98" s="17" t="s">
        <v>12</v>
      </c>
      <c r="L98" s="17" t="s">
        <v>12</v>
      </c>
      <c r="M98" s="17" t="s">
        <v>12</v>
      </c>
      <c r="N98" s="17" t="s">
        <v>12</v>
      </c>
      <c r="O98" s="19" t="s">
        <v>294</v>
      </c>
      <c r="P98" s="17" t="s">
        <v>1693</v>
      </c>
      <c r="Q98" s="17"/>
    </row>
    <row r="99" spans="1:18" s="15" customFormat="1" ht="84" customHeight="1" x14ac:dyDescent="0.25">
      <c r="A99" s="16">
        <v>271438</v>
      </c>
      <c r="B99" s="17" t="s">
        <v>292</v>
      </c>
      <c r="C99" s="17" t="s">
        <v>293</v>
      </c>
      <c r="D99" s="17" t="s">
        <v>1732</v>
      </c>
      <c r="E99" s="16">
        <v>3136702</v>
      </c>
      <c r="F99" s="17" t="s">
        <v>14</v>
      </c>
      <c r="G99" s="17" t="s">
        <v>880</v>
      </c>
      <c r="H99" s="17">
        <f>VLOOKUP(E99,Planilha1!A:D,4,FALSE)</f>
        <v>0.77800000000000002</v>
      </c>
      <c r="I99" s="17" t="s">
        <v>12</v>
      </c>
      <c r="J99" s="17" t="s">
        <v>12</v>
      </c>
      <c r="K99" s="17" t="s">
        <v>12</v>
      </c>
      <c r="L99" s="17" t="s">
        <v>12</v>
      </c>
      <c r="M99" s="17" t="s">
        <v>12</v>
      </c>
      <c r="N99" s="17" t="s">
        <v>12</v>
      </c>
      <c r="O99" s="19" t="s">
        <v>294</v>
      </c>
      <c r="P99" s="17" t="s">
        <v>1693</v>
      </c>
      <c r="Q99" s="17"/>
    </row>
    <row r="100" spans="1:18" s="15" customFormat="1" ht="84" customHeight="1" x14ac:dyDescent="0.25">
      <c r="A100" s="16">
        <v>239914</v>
      </c>
      <c r="B100" s="17" t="s">
        <v>616</v>
      </c>
      <c r="C100" s="17" t="s">
        <v>617</v>
      </c>
      <c r="D100" s="17" t="s">
        <v>1731</v>
      </c>
      <c r="E100" s="16">
        <v>3118304</v>
      </c>
      <c r="F100" s="17" t="s">
        <v>618</v>
      </c>
      <c r="G100" s="17" t="s">
        <v>900</v>
      </c>
      <c r="H100" s="17">
        <f>VLOOKUP(E100,Planilha1!A:D,4,FALSE)</f>
        <v>0.76100000000000001</v>
      </c>
      <c r="I100" s="17" t="s">
        <v>12</v>
      </c>
      <c r="J100" s="17" t="s">
        <v>12</v>
      </c>
      <c r="K100" s="17" t="s">
        <v>12</v>
      </c>
      <c r="L100" s="17" t="s">
        <v>12</v>
      </c>
      <c r="M100" s="17" t="s">
        <v>12</v>
      </c>
      <c r="N100" s="17" t="s">
        <v>12</v>
      </c>
      <c r="O100" s="19" t="s">
        <v>294</v>
      </c>
      <c r="P100" s="17" t="s">
        <v>1693</v>
      </c>
      <c r="Q100" s="17"/>
    </row>
    <row r="101" spans="1:18" s="15" customFormat="1" ht="84" customHeight="1" x14ac:dyDescent="0.25">
      <c r="A101" s="16">
        <v>246956</v>
      </c>
      <c r="B101" s="17" t="s">
        <v>498</v>
      </c>
      <c r="C101" s="17" t="s">
        <v>499</v>
      </c>
      <c r="D101" s="17" t="s">
        <v>1732</v>
      </c>
      <c r="E101" s="16">
        <v>3136702</v>
      </c>
      <c r="F101" s="17" t="s">
        <v>14</v>
      </c>
      <c r="G101" s="17" t="s">
        <v>880</v>
      </c>
      <c r="H101" s="17">
        <f>VLOOKUP(E101,Planilha1!A:D,4,FALSE)</f>
        <v>0.77800000000000002</v>
      </c>
      <c r="I101" s="17" t="s">
        <v>12</v>
      </c>
      <c r="J101" s="17" t="s">
        <v>12</v>
      </c>
      <c r="K101" s="17" t="s">
        <v>12</v>
      </c>
      <c r="L101" s="17" t="s">
        <v>12</v>
      </c>
      <c r="M101" s="17" t="s">
        <v>12</v>
      </c>
      <c r="N101" s="17" t="s">
        <v>12</v>
      </c>
      <c r="O101" s="19" t="s">
        <v>36</v>
      </c>
      <c r="P101" s="17" t="s">
        <v>1693</v>
      </c>
      <c r="Q101" s="17"/>
    </row>
    <row r="102" spans="1:18" s="15" customFormat="1" ht="84" customHeight="1" x14ac:dyDescent="0.25">
      <c r="A102" s="16">
        <v>247352</v>
      </c>
      <c r="B102" s="17" t="s">
        <v>495</v>
      </c>
      <c r="C102" s="17" t="s">
        <v>496</v>
      </c>
      <c r="D102" s="17" t="s">
        <v>1732</v>
      </c>
      <c r="E102" s="16">
        <v>3136702</v>
      </c>
      <c r="F102" s="17" t="s">
        <v>14</v>
      </c>
      <c r="G102" s="17" t="s">
        <v>880</v>
      </c>
      <c r="H102" s="17">
        <f>VLOOKUP(E102,Planilha1!A:D,4,FALSE)</f>
        <v>0.77800000000000002</v>
      </c>
      <c r="I102" s="17" t="s">
        <v>11</v>
      </c>
      <c r="J102" s="17" t="s">
        <v>12</v>
      </c>
      <c r="K102" s="17" t="s">
        <v>12</v>
      </c>
      <c r="L102" s="17" t="s">
        <v>12</v>
      </c>
      <c r="M102" s="17" t="s">
        <v>12</v>
      </c>
      <c r="N102" s="17" t="s">
        <v>12</v>
      </c>
      <c r="O102" s="19" t="s">
        <v>497</v>
      </c>
      <c r="P102" s="17" t="s">
        <v>1693</v>
      </c>
      <c r="Q102" s="17"/>
    </row>
    <row r="103" spans="1:18" s="15" customFormat="1" ht="84" customHeight="1" x14ac:dyDescent="0.25">
      <c r="A103" s="16">
        <v>270636</v>
      </c>
      <c r="B103" s="17" t="s">
        <v>716</v>
      </c>
      <c r="C103" s="17" t="s">
        <v>717</v>
      </c>
      <c r="D103" s="17" t="s">
        <v>1730</v>
      </c>
      <c r="E103" s="16">
        <v>3164704</v>
      </c>
      <c r="F103" s="17" t="s">
        <v>511</v>
      </c>
      <c r="G103" s="17" t="s">
        <v>889</v>
      </c>
      <c r="H103" s="17">
        <f>VLOOKUP(E103,Planilha1!A:D,4,FALSE)</f>
        <v>0.72199999999999998</v>
      </c>
      <c r="I103" s="17" t="s">
        <v>12</v>
      </c>
      <c r="J103" s="17" t="s">
        <v>12</v>
      </c>
      <c r="K103" s="17" t="s">
        <v>12</v>
      </c>
      <c r="L103" s="17" t="s">
        <v>12</v>
      </c>
      <c r="M103" s="17" t="s">
        <v>12</v>
      </c>
      <c r="N103" s="17" t="s">
        <v>11</v>
      </c>
      <c r="O103" s="17" t="s">
        <v>711</v>
      </c>
      <c r="P103" s="17" t="s">
        <v>1693</v>
      </c>
      <c r="Q103" s="17" t="s">
        <v>873</v>
      </c>
    </row>
    <row r="104" spans="1:18" s="15" customFormat="1" ht="84" customHeight="1" x14ac:dyDescent="0.25">
      <c r="A104" s="16">
        <v>238366</v>
      </c>
      <c r="B104" s="17" t="s">
        <v>166</v>
      </c>
      <c r="C104" s="17" t="s">
        <v>167</v>
      </c>
      <c r="D104" s="17" t="s">
        <v>1732</v>
      </c>
      <c r="E104" s="16">
        <v>3106200</v>
      </c>
      <c r="F104" s="17" t="s">
        <v>13</v>
      </c>
      <c r="G104" s="17" t="s">
        <v>919</v>
      </c>
      <c r="H104" s="17">
        <f>VLOOKUP(E104,Planilha1!A:D,4,FALSE)</f>
        <v>0.81</v>
      </c>
      <c r="I104" s="17" t="s">
        <v>12</v>
      </c>
      <c r="J104" s="17" t="s">
        <v>12</v>
      </c>
      <c r="K104" s="17" t="s">
        <v>12</v>
      </c>
      <c r="L104" s="17" t="s">
        <v>12</v>
      </c>
      <c r="M104" s="17" t="s">
        <v>12</v>
      </c>
      <c r="N104" s="17" t="s">
        <v>12</v>
      </c>
      <c r="O104" s="19" t="s">
        <v>93</v>
      </c>
      <c r="P104" s="17" t="s">
        <v>1693</v>
      </c>
      <c r="Q104" s="17"/>
      <c r="R104" s="15">
        <f>COUNTIF(I104:N104,"SIM")</f>
        <v>0</v>
      </c>
    </row>
    <row r="105" spans="1:18" s="15" customFormat="1" ht="84" customHeight="1" x14ac:dyDescent="0.25">
      <c r="A105" s="16">
        <v>254852</v>
      </c>
      <c r="B105" s="17" t="s">
        <v>233</v>
      </c>
      <c r="C105" s="17" t="s">
        <v>234</v>
      </c>
      <c r="D105" s="17" t="s">
        <v>1730</v>
      </c>
      <c r="E105" s="16">
        <v>3146107</v>
      </c>
      <c r="F105" s="17" t="s">
        <v>37</v>
      </c>
      <c r="G105" s="17" t="s">
        <v>919</v>
      </c>
      <c r="H105" s="17">
        <f>VLOOKUP(E105,Planilha1!A:D,4,FALSE)</f>
        <v>0.74099999999999999</v>
      </c>
      <c r="I105" s="17" t="s">
        <v>12</v>
      </c>
      <c r="J105" s="17" t="s">
        <v>12</v>
      </c>
      <c r="K105" s="17" t="s">
        <v>12</v>
      </c>
      <c r="L105" s="17" t="s">
        <v>12</v>
      </c>
      <c r="M105" s="17" t="s">
        <v>12</v>
      </c>
      <c r="N105" s="17" t="s">
        <v>12</v>
      </c>
      <c r="O105" s="17" t="s">
        <v>235</v>
      </c>
      <c r="P105" s="17" t="s">
        <v>1693</v>
      </c>
      <c r="Q105" s="17" t="s">
        <v>873</v>
      </c>
    </row>
    <row r="106" spans="1:18" s="15" customFormat="1" ht="84" customHeight="1" x14ac:dyDescent="0.25">
      <c r="A106" s="16">
        <v>251747</v>
      </c>
      <c r="B106" s="17" t="s">
        <v>91</v>
      </c>
      <c r="C106" s="17" t="s">
        <v>92</v>
      </c>
      <c r="D106" s="17" t="s">
        <v>1732</v>
      </c>
      <c r="E106" s="16">
        <v>3122306</v>
      </c>
      <c r="F106" s="17" t="s">
        <v>79</v>
      </c>
      <c r="G106" s="17" t="s">
        <v>878</v>
      </c>
      <c r="H106" s="17">
        <f>VLOOKUP(E106,Planilha1!A:D,4,FALSE)</f>
        <v>0.76400000000000001</v>
      </c>
      <c r="I106" s="17" t="s">
        <v>12</v>
      </c>
      <c r="J106" s="17" t="s">
        <v>12</v>
      </c>
      <c r="K106" s="17" t="s">
        <v>12</v>
      </c>
      <c r="L106" s="17" t="s">
        <v>12</v>
      </c>
      <c r="M106" s="17" t="s">
        <v>12</v>
      </c>
      <c r="N106" s="17" t="s">
        <v>11</v>
      </c>
      <c r="O106" s="19" t="s">
        <v>93</v>
      </c>
      <c r="P106" s="17" t="s">
        <v>1693</v>
      </c>
      <c r="Q106" s="17"/>
    </row>
    <row r="107" spans="1:18" s="15" customFormat="1" ht="84" customHeight="1" x14ac:dyDescent="0.25">
      <c r="A107" s="16">
        <v>259914</v>
      </c>
      <c r="B107" s="17" t="s">
        <v>208</v>
      </c>
      <c r="C107" s="17" t="s">
        <v>120</v>
      </c>
      <c r="D107" s="17" t="s">
        <v>1731</v>
      </c>
      <c r="E107" s="16">
        <v>3106200</v>
      </c>
      <c r="F107" s="17" t="s">
        <v>62</v>
      </c>
      <c r="G107" s="17" t="s">
        <v>919</v>
      </c>
      <c r="H107" s="17">
        <f>VLOOKUP(E107,Planilha1!A:D,4,FALSE)</f>
        <v>0.81</v>
      </c>
      <c r="I107" s="17" t="s">
        <v>12</v>
      </c>
      <c r="J107" s="17" t="s">
        <v>12</v>
      </c>
      <c r="K107" s="17" t="s">
        <v>12</v>
      </c>
      <c r="L107" s="17" t="s">
        <v>12</v>
      </c>
      <c r="M107" s="17" t="s">
        <v>12</v>
      </c>
      <c r="N107" s="17" t="s">
        <v>12</v>
      </c>
      <c r="O107" s="19" t="s">
        <v>209</v>
      </c>
      <c r="P107" s="17" t="s">
        <v>1693</v>
      </c>
      <c r="Q107" s="17"/>
      <c r="R107" s="15">
        <f>COUNTIF(I107:N107,"SIM")</f>
        <v>0</v>
      </c>
    </row>
    <row r="108" spans="1:18" s="15" customFormat="1" ht="84" customHeight="1" x14ac:dyDescent="0.25">
      <c r="A108" s="16">
        <v>259660</v>
      </c>
      <c r="B108" s="17" t="s">
        <v>215</v>
      </c>
      <c r="C108" s="17" t="s">
        <v>216</v>
      </c>
      <c r="D108" s="17" t="s">
        <v>1732</v>
      </c>
      <c r="E108" s="16">
        <v>3106200</v>
      </c>
      <c r="F108" s="17" t="s">
        <v>13</v>
      </c>
      <c r="G108" s="17" t="s">
        <v>919</v>
      </c>
      <c r="H108" s="17">
        <f>VLOOKUP(E108,Planilha1!A:D,4,FALSE)</f>
        <v>0.81</v>
      </c>
      <c r="I108" s="17" t="s">
        <v>12</v>
      </c>
      <c r="J108" s="17" t="s">
        <v>12</v>
      </c>
      <c r="K108" s="17" t="s">
        <v>12</v>
      </c>
      <c r="L108" s="17" t="s">
        <v>12</v>
      </c>
      <c r="M108" s="17" t="s">
        <v>12</v>
      </c>
      <c r="N108" s="17" t="s">
        <v>11</v>
      </c>
      <c r="O108" s="19" t="s">
        <v>201</v>
      </c>
      <c r="P108" s="17" t="s">
        <v>1693</v>
      </c>
      <c r="Q108" s="17"/>
      <c r="R108" s="15">
        <f>COUNTIF(I108:N108,"SIM")</f>
        <v>1</v>
      </c>
    </row>
    <row r="109" spans="1:18" s="15" customFormat="1" ht="84" customHeight="1" x14ac:dyDescent="0.25">
      <c r="A109" s="16">
        <v>258445</v>
      </c>
      <c r="B109" s="17" t="s">
        <v>811</v>
      </c>
      <c r="C109" s="17" t="s">
        <v>812</v>
      </c>
      <c r="D109" s="17" t="s">
        <v>1729</v>
      </c>
      <c r="E109" s="16">
        <v>3106309</v>
      </c>
      <c r="F109" s="17" t="s">
        <v>951</v>
      </c>
      <c r="G109" s="17" t="s">
        <v>883</v>
      </c>
      <c r="H109" s="17">
        <f>VLOOKUP(E109,Planilha1!A:D,4,FALSE)</f>
        <v>0.68600000000000005</v>
      </c>
      <c r="I109" s="17" t="s">
        <v>11</v>
      </c>
      <c r="J109" s="17" t="s">
        <v>11</v>
      </c>
      <c r="K109" s="17" t="s">
        <v>12</v>
      </c>
      <c r="L109" s="17" t="s">
        <v>12</v>
      </c>
      <c r="M109" s="17" t="s">
        <v>12</v>
      </c>
      <c r="N109" s="17" t="s">
        <v>11</v>
      </c>
      <c r="O109" s="17" t="s">
        <v>65</v>
      </c>
      <c r="P109" s="17" t="s">
        <v>1693</v>
      </c>
      <c r="Q109" s="17" t="s">
        <v>1722</v>
      </c>
    </row>
    <row r="110" spans="1:18" s="15" customFormat="1" ht="84" customHeight="1" x14ac:dyDescent="0.25">
      <c r="A110" s="16">
        <v>241968</v>
      </c>
      <c r="B110" s="17" t="s">
        <v>691</v>
      </c>
      <c r="C110" s="17" t="s">
        <v>78</v>
      </c>
      <c r="D110" s="17" t="s">
        <v>1730</v>
      </c>
      <c r="E110" s="16">
        <v>3122306</v>
      </c>
      <c r="F110" s="17" t="s">
        <v>79</v>
      </c>
      <c r="G110" s="17" t="s">
        <v>878</v>
      </c>
      <c r="H110" s="17">
        <f>VLOOKUP(E110,Planilha1!A:D,4,FALSE)</f>
        <v>0.76400000000000001</v>
      </c>
      <c r="I110" s="17" t="s">
        <v>12</v>
      </c>
      <c r="J110" s="17" t="s">
        <v>11</v>
      </c>
      <c r="K110" s="17" t="s">
        <v>12</v>
      </c>
      <c r="L110" s="17" t="s">
        <v>12</v>
      </c>
      <c r="M110" s="17" t="s">
        <v>12</v>
      </c>
      <c r="N110" s="17" t="s">
        <v>12</v>
      </c>
      <c r="O110" s="17" t="s">
        <v>692</v>
      </c>
      <c r="P110" s="17" t="s">
        <v>1693</v>
      </c>
      <c r="Q110" s="17" t="s">
        <v>1726</v>
      </c>
    </row>
    <row r="111" spans="1:18" s="15" customFormat="1" ht="106.5" customHeight="1" x14ac:dyDescent="0.25">
      <c r="A111" s="16">
        <v>274322</v>
      </c>
      <c r="B111" s="17" t="s">
        <v>420</v>
      </c>
      <c r="C111" s="17" t="s">
        <v>81</v>
      </c>
      <c r="D111" s="17" t="s">
        <v>1731</v>
      </c>
      <c r="E111" s="16">
        <v>3106200</v>
      </c>
      <c r="F111" s="17" t="s">
        <v>13</v>
      </c>
      <c r="G111" s="17" t="s">
        <v>919</v>
      </c>
      <c r="H111" s="17">
        <f>VLOOKUP(E111,Planilha1!A:D,4,FALSE)</f>
        <v>0.81</v>
      </c>
      <c r="I111" s="17" t="s">
        <v>12</v>
      </c>
      <c r="J111" s="17" t="s">
        <v>11</v>
      </c>
      <c r="K111" s="17" t="s">
        <v>12</v>
      </c>
      <c r="L111" s="17" t="s">
        <v>11</v>
      </c>
      <c r="M111" s="17" t="s">
        <v>12</v>
      </c>
      <c r="N111" s="17" t="s">
        <v>12</v>
      </c>
      <c r="O111" s="19" t="s">
        <v>306</v>
      </c>
      <c r="P111" s="17" t="s">
        <v>1693</v>
      </c>
      <c r="Q111" s="17"/>
      <c r="R111" s="15">
        <f>COUNTIF(I111:N111,"SIM")</f>
        <v>2</v>
      </c>
    </row>
    <row r="112" spans="1:18" s="15" customFormat="1" ht="84" customHeight="1" x14ac:dyDescent="0.25">
      <c r="A112" s="16">
        <v>257649</v>
      </c>
      <c r="B112" s="17" t="s">
        <v>728</v>
      </c>
      <c r="C112" s="17" t="s">
        <v>729</v>
      </c>
      <c r="D112" s="17" t="s">
        <v>1731</v>
      </c>
      <c r="E112" s="16">
        <v>3106200</v>
      </c>
      <c r="F112" s="17" t="s">
        <v>13</v>
      </c>
      <c r="G112" s="17" t="s">
        <v>919</v>
      </c>
      <c r="H112" s="17">
        <f>VLOOKUP(E112,Planilha1!A:D,4,FALSE)</f>
        <v>0.81</v>
      </c>
      <c r="I112" s="17" t="s">
        <v>12</v>
      </c>
      <c r="J112" s="17" t="s">
        <v>11</v>
      </c>
      <c r="K112" s="17" t="s">
        <v>12</v>
      </c>
      <c r="L112" s="17" t="s">
        <v>12</v>
      </c>
      <c r="M112" s="17" t="s">
        <v>12</v>
      </c>
      <c r="N112" s="17" t="s">
        <v>12</v>
      </c>
      <c r="O112" s="19" t="s">
        <v>306</v>
      </c>
      <c r="P112" s="17" t="s">
        <v>1693</v>
      </c>
      <c r="Q112" s="17"/>
      <c r="R112" s="15">
        <f>COUNTIF(I112:N112,"SIM")</f>
        <v>1</v>
      </c>
    </row>
    <row r="113" spans="1:18" s="15" customFormat="1" ht="106.5" customHeight="1" x14ac:dyDescent="0.25">
      <c r="A113" s="16">
        <v>257492</v>
      </c>
      <c r="B113" s="17" t="s">
        <v>724</v>
      </c>
      <c r="C113" s="17" t="s">
        <v>725</v>
      </c>
      <c r="D113" s="17" t="s">
        <v>1732</v>
      </c>
      <c r="E113" s="16">
        <v>3106200</v>
      </c>
      <c r="F113" s="17" t="s">
        <v>13</v>
      </c>
      <c r="G113" s="17" t="s">
        <v>919</v>
      </c>
      <c r="H113" s="17">
        <f>VLOOKUP(E113,Planilha1!A:D,4,FALSE)</f>
        <v>0.81</v>
      </c>
      <c r="I113" s="17" t="s">
        <v>12</v>
      </c>
      <c r="J113" s="17" t="s">
        <v>11</v>
      </c>
      <c r="K113" s="17" t="s">
        <v>12</v>
      </c>
      <c r="L113" s="17" t="s">
        <v>12</v>
      </c>
      <c r="M113" s="17" t="s">
        <v>12</v>
      </c>
      <c r="N113" s="17" t="s">
        <v>12</v>
      </c>
      <c r="O113" s="19" t="s">
        <v>306</v>
      </c>
      <c r="P113" s="17" t="s">
        <v>1693</v>
      </c>
      <c r="Q113" s="17"/>
      <c r="R113" s="15">
        <f>COUNTIF(I113:N113,"SIM")</f>
        <v>1</v>
      </c>
    </row>
    <row r="114" spans="1:18" s="15" customFormat="1" ht="84" customHeight="1" x14ac:dyDescent="0.25">
      <c r="A114" s="16">
        <v>271089</v>
      </c>
      <c r="B114" s="17" t="s">
        <v>695</v>
      </c>
      <c r="C114" s="17" t="s">
        <v>696</v>
      </c>
      <c r="D114" s="17" t="s">
        <v>1730</v>
      </c>
      <c r="E114" s="16">
        <v>3165305</v>
      </c>
      <c r="F114" s="17" t="s">
        <v>697</v>
      </c>
      <c r="G114" s="17" t="s">
        <v>900</v>
      </c>
      <c r="H114" s="17">
        <f>VLOOKUP(E114,Planilha1!A:D,4,FALSE)</f>
        <v>0.71499999999999997</v>
      </c>
      <c r="I114" s="17" t="s">
        <v>12</v>
      </c>
      <c r="J114" s="17" t="s">
        <v>12</v>
      </c>
      <c r="K114" s="17" t="s">
        <v>12</v>
      </c>
      <c r="L114" s="17" t="s">
        <v>12</v>
      </c>
      <c r="M114" s="17" t="s">
        <v>12</v>
      </c>
      <c r="N114" s="17" t="s">
        <v>12</v>
      </c>
      <c r="O114" s="17" t="s">
        <v>698</v>
      </c>
      <c r="P114" s="17" t="s">
        <v>1693</v>
      </c>
      <c r="Q114" s="17" t="s">
        <v>1726</v>
      </c>
    </row>
    <row r="115" spans="1:18" s="15" customFormat="1" ht="84" customHeight="1" x14ac:dyDescent="0.25">
      <c r="A115" s="16">
        <v>275999</v>
      </c>
      <c r="B115" s="17" t="s">
        <v>844</v>
      </c>
      <c r="C115" s="17" t="s">
        <v>781</v>
      </c>
      <c r="D115" s="17" t="s">
        <v>1732</v>
      </c>
      <c r="E115" s="16">
        <v>3106200</v>
      </c>
      <c r="F115" s="17" t="s">
        <v>13</v>
      </c>
      <c r="G115" s="17" t="s">
        <v>919</v>
      </c>
      <c r="H115" s="17">
        <f>VLOOKUP(E115,Planilha1!A:D,4,FALSE)</f>
        <v>0.81</v>
      </c>
      <c r="I115" s="17" t="s">
        <v>12</v>
      </c>
      <c r="J115" s="17" t="s">
        <v>12</v>
      </c>
      <c r="K115" s="17" t="s">
        <v>12</v>
      </c>
      <c r="L115" s="17" t="s">
        <v>11</v>
      </c>
      <c r="M115" s="17" t="s">
        <v>12</v>
      </c>
      <c r="N115" s="17" t="s">
        <v>12</v>
      </c>
      <c r="O115" s="19" t="s">
        <v>306</v>
      </c>
      <c r="P115" s="17" t="s">
        <v>1693</v>
      </c>
      <c r="Q115" s="17"/>
      <c r="R115" s="15">
        <f>COUNTIF(I115:N115,"SIM")</f>
        <v>1</v>
      </c>
    </row>
    <row r="116" spans="1:18" s="15" customFormat="1" ht="84" customHeight="1" x14ac:dyDescent="0.25">
      <c r="A116" s="16">
        <v>274906</v>
      </c>
      <c r="B116" s="17" t="s">
        <v>323</v>
      </c>
      <c r="C116" s="17" t="s">
        <v>324</v>
      </c>
      <c r="D116" s="17" t="s">
        <v>1732</v>
      </c>
      <c r="E116" s="16">
        <v>3106200</v>
      </c>
      <c r="F116" s="17" t="s">
        <v>13</v>
      </c>
      <c r="G116" s="17" t="s">
        <v>919</v>
      </c>
      <c r="H116" s="17">
        <f>VLOOKUP(E116,Planilha1!A:D,4,FALSE)</f>
        <v>0.81</v>
      </c>
      <c r="I116" s="17" t="s">
        <v>12</v>
      </c>
      <c r="J116" s="17" t="s">
        <v>11</v>
      </c>
      <c r="K116" s="17" t="s">
        <v>12</v>
      </c>
      <c r="L116" s="17" t="s">
        <v>12</v>
      </c>
      <c r="M116" s="17" t="s">
        <v>12</v>
      </c>
      <c r="N116" s="17" t="s">
        <v>12</v>
      </c>
      <c r="O116" s="19" t="s">
        <v>306</v>
      </c>
      <c r="P116" s="17" t="s">
        <v>1693</v>
      </c>
      <c r="Q116" s="17"/>
      <c r="R116" s="15">
        <f>COUNTIF(I116:N116,"SIM")</f>
        <v>1</v>
      </c>
    </row>
    <row r="117" spans="1:18" s="15" customFormat="1" ht="84" customHeight="1" x14ac:dyDescent="0.25">
      <c r="A117" s="16">
        <v>274710</v>
      </c>
      <c r="B117" s="17" t="s">
        <v>408</v>
      </c>
      <c r="C117" s="17" t="s">
        <v>409</v>
      </c>
      <c r="D117" s="17" t="s">
        <v>1728</v>
      </c>
      <c r="E117" s="16">
        <v>3106200</v>
      </c>
      <c r="F117" s="17" t="s">
        <v>13</v>
      </c>
      <c r="G117" s="17" t="s">
        <v>919</v>
      </c>
      <c r="H117" s="17">
        <f>VLOOKUP(E117,Planilha1!A:D,4,FALSE)</f>
        <v>0.81</v>
      </c>
      <c r="I117" s="17" t="s">
        <v>12</v>
      </c>
      <c r="J117" s="17" t="s">
        <v>12</v>
      </c>
      <c r="K117" s="17" t="s">
        <v>12</v>
      </c>
      <c r="L117" s="17" t="s">
        <v>12</v>
      </c>
      <c r="M117" s="17" t="s">
        <v>12</v>
      </c>
      <c r="N117" s="17" t="s">
        <v>12</v>
      </c>
      <c r="O117" s="17" t="s">
        <v>281</v>
      </c>
      <c r="P117" s="17" t="s">
        <v>1693</v>
      </c>
      <c r="Q117" s="17"/>
    </row>
    <row r="118" spans="1:18" s="15" customFormat="1" ht="84" customHeight="1" x14ac:dyDescent="0.25">
      <c r="A118" s="16">
        <v>248864</v>
      </c>
      <c r="B118" s="17" t="s">
        <v>345</v>
      </c>
      <c r="C118" s="17" t="s">
        <v>346</v>
      </c>
      <c r="D118" s="17" t="s">
        <v>1732</v>
      </c>
      <c r="E118" s="16">
        <v>3106200</v>
      </c>
      <c r="F118" s="17" t="s">
        <v>13</v>
      </c>
      <c r="G118" s="17" t="s">
        <v>919</v>
      </c>
      <c r="H118" s="17">
        <f>VLOOKUP(E118,Planilha1!A:D,4,FALSE)</f>
        <v>0.81</v>
      </c>
      <c r="I118" s="17" t="s">
        <v>12</v>
      </c>
      <c r="J118" s="17" t="s">
        <v>11</v>
      </c>
      <c r="K118" s="17" t="s">
        <v>12</v>
      </c>
      <c r="L118" s="17" t="s">
        <v>12</v>
      </c>
      <c r="M118" s="17" t="s">
        <v>12</v>
      </c>
      <c r="N118" s="17" t="s">
        <v>12</v>
      </c>
      <c r="O118" s="19" t="s">
        <v>306</v>
      </c>
      <c r="P118" s="17" t="s">
        <v>1693</v>
      </c>
      <c r="Q118" s="17"/>
      <c r="R118" s="15">
        <f>COUNTIF(I118:N118,"SIM")</f>
        <v>1</v>
      </c>
    </row>
    <row r="119" spans="1:18" s="15" customFormat="1" ht="84" customHeight="1" x14ac:dyDescent="0.25">
      <c r="A119" s="16">
        <v>275698</v>
      </c>
      <c r="B119" s="17" t="s">
        <v>532</v>
      </c>
      <c r="C119" s="17" t="s">
        <v>533</v>
      </c>
      <c r="D119" s="17" t="s">
        <v>1732</v>
      </c>
      <c r="E119" s="16">
        <v>3106200</v>
      </c>
      <c r="F119" s="17" t="s">
        <v>13</v>
      </c>
      <c r="G119" s="17" t="s">
        <v>919</v>
      </c>
      <c r="H119" s="17">
        <f>VLOOKUP(E119,Planilha1!A:D,4,FALSE)</f>
        <v>0.81</v>
      </c>
      <c r="I119" s="17" t="s">
        <v>12</v>
      </c>
      <c r="J119" s="17" t="s">
        <v>11</v>
      </c>
      <c r="K119" s="17" t="s">
        <v>12</v>
      </c>
      <c r="L119" s="17" t="s">
        <v>12</v>
      </c>
      <c r="M119" s="17" t="s">
        <v>12</v>
      </c>
      <c r="N119" s="17" t="s">
        <v>11</v>
      </c>
      <c r="O119" s="19" t="s">
        <v>306</v>
      </c>
      <c r="P119" s="17" t="s">
        <v>1693</v>
      </c>
      <c r="Q119" s="17"/>
      <c r="R119" s="15">
        <f>COUNTIF(I119:N119,"SIM")</f>
        <v>2</v>
      </c>
    </row>
    <row r="120" spans="1:18" s="15" customFormat="1" ht="84" customHeight="1" x14ac:dyDescent="0.25">
      <c r="A120" s="16">
        <v>262262</v>
      </c>
      <c r="B120" s="17" t="s">
        <v>185</v>
      </c>
      <c r="C120" s="17" t="s">
        <v>186</v>
      </c>
      <c r="D120" s="17" t="s">
        <v>1731</v>
      </c>
      <c r="E120" s="16">
        <v>3106200</v>
      </c>
      <c r="F120" s="17" t="s">
        <v>13</v>
      </c>
      <c r="G120" s="17" t="s">
        <v>919</v>
      </c>
      <c r="H120" s="17">
        <f>VLOOKUP(E120,Planilha1!A:D,4,FALSE)</f>
        <v>0.81</v>
      </c>
      <c r="I120" s="17" t="s">
        <v>12</v>
      </c>
      <c r="J120" s="17" t="s">
        <v>12</v>
      </c>
      <c r="K120" s="17" t="s">
        <v>12</v>
      </c>
      <c r="L120" s="17" t="s">
        <v>12</v>
      </c>
      <c r="M120" s="17" t="s">
        <v>12</v>
      </c>
      <c r="N120" s="17" t="s">
        <v>11</v>
      </c>
      <c r="O120" s="19" t="s">
        <v>99</v>
      </c>
      <c r="P120" s="17" t="s">
        <v>1693</v>
      </c>
      <c r="Q120" s="17"/>
      <c r="R120" s="15">
        <f>COUNTIF(I120:N120,"SIM")</f>
        <v>1</v>
      </c>
    </row>
    <row r="121" spans="1:18" s="15" customFormat="1" ht="84" customHeight="1" x14ac:dyDescent="0.25">
      <c r="A121" s="16">
        <v>262146</v>
      </c>
      <c r="B121" s="17" t="s">
        <v>187</v>
      </c>
      <c r="C121" s="17" t="s">
        <v>188</v>
      </c>
      <c r="D121" s="17" t="s">
        <v>1731</v>
      </c>
      <c r="E121" s="16">
        <v>3106200</v>
      </c>
      <c r="F121" s="17" t="s">
        <v>13</v>
      </c>
      <c r="G121" s="17" t="s">
        <v>919</v>
      </c>
      <c r="H121" s="17">
        <f>VLOOKUP(E121,Planilha1!A:D,4,FALSE)</f>
        <v>0.81</v>
      </c>
      <c r="I121" s="17" t="s">
        <v>12</v>
      </c>
      <c r="J121" s="17" t="s">
        <v>12</v>
      </c>
      <c r="K121" s="17" t="s">
        <v>12</v>
      </c>
      <c r="L121" s="17" t="s">
        <v>11</v>
      </c>
      <c r="M121" s="17" t="s">
        <v>12</v>
      </c>
      <c r="N121" s="17" t="s">
        <v>12</v>
      </c>
      <c r="O121" s="19" t="s">
        <v>99</v>
      </c>
      <c r="P121" s="17" t="s">
        <v>1693</v>
      </c>
      <c r="Q121" s="17"/>
      <c r="R121" s="15">
        <f>COUNTIF(I121:N121,"SIM")</f>
        <v>1</v>
      </c>
    </row>
    <row r="122" spans="1:18" s="15" customFormat="1" ht="84" customHeight="1" x14ac:dyDescent="0.25">
      <c r="A122" s="16">
        <v>268901</v>
      </c>
      <c r="B122" s="17" t="s">
        <v>573</v>
      </c>
      <c r="C122" s="17" t="s">
        <v>574</v>
      </c>
      <c r="D122" s="17" t="s">
        <v>1732</v>
      </c>
      <c r="E122" s="16">
        <v>3106200</v>
      </c>
      <c r="F122" s="17" t="s">
        <v>13</v>
      </c>
      <c r="G122" s="17" t="s">
        <v>919</v>
      </c>
      <c r="H122" s="17">
        <f>VLOOKUP(E122,Planilha1!A:D,4,FALSE)</f>
        <v>0.81</v>
      </c>
      <c r="I122" s="17" t="s">
        <v>12</v>
      </c>
      <c r="J122" s="17" t="s">
        <v>11</v>
      </c>
      <c r="K122" s="17" t="s">
        <v>12</v>
      </c>
      <c r="L122" s="17" t="s">
        <v>12</v>
      </c>
      <c r="M122" s="17" t="s">
        <v>12</v>
      </c>
      <c r="N122" s="17" t="s">
        <v>12</v>
      </c>
      <c r="O122" s="19" t="s">
        <v>99</v>
      </c>
      <c r="P122" s="17" t="s">
        <v>1693</v>
      </c>
      <c r="Q122" s="17"/>
      <c r="R122" s="15">
        <f>COUNTIF(I122:N122,"SIM")</f>
        <v>1</v>
      </c>
    </row>
    <row r="123" spans="1:18" s="15" customFormat="1" ht="84" customHeight="1" x14ac:dyDescent="0.25">
      <c r="A123" s="16">
        <v>254501</v>
      </c>
      <c r="B123" s="17" t="s">
        <v>243</v>
      </c>
      <c r="C123" s="17" t="s">
        <v>244</v>
      </c>
      <c r="D123" s="17" t="s">
        <v>1732</v>
      </c>
      <c r="E123" s="16">
        <v>3106200</v>
      </c>
      <c r="F123" s="17" t="s">
        <v>16</v>
      </c>
      <c r="G123" s="17" t="s">
        <v>919</v>
      </c>
      <c r="H123" s="17">
        <f>VLOOKUP(E123,Planilha1!A:D,4,FALSE)</f>
        <v>0.81</v>
      </c>
      <c r="I123" s="17" t="s">
        <v>12</v>
      </c>
      <c r="J123" s="17" t="s">
        <v>11</v>
      </c>
      <c r="K123" s="17" t="s">
        <v>12</v>
      </c>
      <c r="L123" s="17" t="s">
        <v>12</v>
      </c>
      <c r="M123" s="17" t="s">
        <v>12</v>
      </c>
      <c r="N123" s="17" t="s">
        <v>12</v>
      </c>
      <c r="O123" s="19" t="s">
        <v>99</v>
      </c>
      <c r="P123" s="17" t="s">
        <v>1693</v>
      </c>
      <c r="Q123" s="17"/>
      <c r="R123" s="15">
        <f>COUNTIF(I123:N123,"SIM")</f>
        <v>1</v>
      </c>
    </row>
    <row r="124" spans="1:18" s="15" customFormat="1" ht="84" customHeight="1" x14ac:dyDescent="0.25">
      <c r="A124" s="16">
        <v>251433</v>
      </c>
      <c r="B124" s="17" t="s">
        <v>98</v>
      </c>
      <c r="C124" s="17" t="s">
        <v>1701</v>
      </c>
      <c r="D124" s="17" t="s">
        <v>1732</v>
      </c>
      <c r="E124" s="16">
        <v>3106200</v>
      </c>
      <c r="F124" s="17" t="s">
        <v>29</v>
      </c>
      <c r="G124" s="17" t="s">
        <v>919</v>
      </c>
      <c r="H124" s="17">
        <f>VLOOKUP(E124,Planilha1!A:D,4,FALSE)</f>
        <v>0.81</v>
      </c>
      <c r="I124" s="17" t="s">
        <v>12</v>
      </c>
      <c r="J124" s="17" t="s">
        <v>12</v>
      </c>
      <c r="K124" s="17" t="s">
        <v>12</v>
      </c>
      <c r="L124" s="17" t="s">
        <v>12</v>
      </c>
      <c r="M124" s="17" t="s">
        <v>12</v>
      </c>
      <c r="N124" s="17" t="s">
        <v>11</v>
      </c>
      <c r="O124" s="19" t="s">
        <v>99</v>
      </c>
      <c r="P124" s="17" t="s">
        <v>1693</v>
      </c>
      <c r="Q124" s="17"/>
      <c r="R124" s="15">
        <f>COUNTIF(I124:N124,"SIM")</f>
        <v>1</v>
      </c>
    </row>
    <row r="125" spans="1:18" s="15" customFormat="1" ht="84" customHeight="1" x14ac:dyDescent="0.25">
      <c r="A125" s="16">
        <v>252850</v>
      </c>
      <c r="B125" s="17" t="s">
        <v>604</v>
      </c>
      <c r="C125" s="17" t="s">
        <v>605</v>
      </c>
      <c r="D125" s="17" t="s">
        <v>1732</v>
      </c>
      <c r="E125" s="16">
        <v>3106200</v>
      </c>
      <c r="F125" s="17" t="s">
        <v>13</v>
      </c>
      <c r="G125" s="17" t="s">
        <v>919</v>
      </c>
      <c r="H125" s="17">
        <f>VLOOKUP(E125,Planilha1!A:D,4,FALSE)</f>
        <v>0.81</v>
      </c>
      <c r="I125" s="17" t="s">
        <v>12</v>
      </c>
      <c r="J125" s="17" t="s">
        <v>12</v>
      </c>
      <c r="K125" s="17" t="s">
        <v>12</v>
      </c>
      <c r="L125" s="17" t="s">
        <v>12</v>
      </c>
      <c r="M125" s="17" t="s">
        <v>12</v>
      </c>
      <c r="N125" s="17" t="s">
        <v>11</v>
      </c>
      <c r="O125" s="19" t="s">
        <v>99</v>
      </c>
      <c r="P125" s="17" t="s">
        <v>1693</v>
      </c>
      <c r="Q125" s="17"/>
      <c r="R125" s="15">
        <f>COUNTIF(I125:N125,"SIM")</f>
        <v>1</v>
      </c>
    </row>
    <row r="126" spans="1:18" s="15" customFormat="1" ht="84" customHeight="1" x14ac:dyDescent="0.25">
      <c r="A126" s="16">
        <v>243174</v>
      </c>
      <c r="B126" s="17" t="s">
        <v>672</v>
      </c>
      <c r="C126" s="17" t="s">
        <v>673</v>
      </c>
      <c r="D126" s="17" t="s">
        <v>1732</v>
      </c>
      <c r="E126" s="16">
        <v>3106200</v>
      </c>
      <c r="F126" s="17" t="s">
        <v>13</v>
      </c>
      <c r="G126" s="17" t="s">
        <v>919</v>
      </c>
      <c r="H126" s="17">
        <f>VLOOKUP(E126,Planilha1!A:D,4,FALSE)</f>
        <v>0.81</v>
      </c>
      <c r="I126" s="17" t="s">
        <v>12</v>
      </c>
      <c r="J126" s="17" t="s">
        <v>11</v>
      </c>
      <c r="K126" s="17" t="s">
        <v>12</v>
      </c>
      <c r="L126" s="17" t="s">
        <v>12</v>
      </c>
      <c r="M126" s="17" t="s">
        <v>12</v>
      </c>
      <c r="N126" s="17" t="s">
        <v>12</v>
      </c>
      <c r="O126" s="19" t="s">
        <v>99</v>
      </c>
      <c r="P126" s="17" t="s">
        <v>1693</v>
      </c>
      <c r="Q126" s="17"/>
      <c r="R126" s="15">
        <f>COUNTIF(I126:N126,"SIM")</f>
        <v>1</v>
      </c>
    </row>
    <row r="127" spans="1:18" s="15" customFormat="1" ht="84" customHeight="1" x14ac:dyDescent="0.25">
      <c r="A127" s="16">
        <v>274222</v>
      </c>
      <c r="B127" s="17" t="s">
        <v>262</v>
      </c>
      <c r="C127" s="17" t="s">
        <v>263</v>
      </c>
      <c r="D127" s="17" t="s">
        <v>1732</v>
      </c>
      <c r="E127" s="16">
        <v>3106200</v>
      </c>
      <c r="F127" s="17" t="s">
        <v>13</v>
      </c>
      <c r="G127" s="17" t="s">
        <v>919</v>
      </c>
      <c r="H127" s="17">
        <f>VLOOKUP(E127,Planilha1!A:D,4,FALSE)</f>
        <v>0.81</v>
      </c>
      <c r="I127" s="17" t="s">
        <v>11</v>
      </c>
      <c r="J127" s="17" t="s">
        <v>11</v>
      </c>
      <c r="K127" s="17" t="s">
        <v>12</v>
      </c>
      <c r="L127" s="17" t="s">
        <v>12</v>
      </c>
      <c r="M127" s="17" t="s">
        <v>12</v>
      </c>
      <c r="N127" s="17" t="s">
        <v>12</v>
      </c>
      <c r="O127" s="19" t="s">
        <v>264</v>
      </c>
      <c r="P127" s="17" t="s">
        <v>1693</v>
      </c>
      <c r="Q127" s="17"/>
      <c r="R127" s="15">
        <f>COUNTIF(I127:N127,"SIM")</f>
        <v>2</v>
      </c>
    </row>
    <row r="128" spans="1:18" s="15" customFormat="1" ht="84" customHeight="1" x14ac:dyDescent="0.25">
      <c r="A128" s="16">
        <v>274232</v>
      </c>
      <c r="B128" s="17" t="s">
        <v>254</v>
      </c>
      <c r="C128" s="17" t="s">
        <v>255</v>
      </c>
      <c r="D128" s="17" t="s">
        <v>1732</v>
      </c>
      <c r="E128" s="16">
        <v>3170206</v>
      </c>
      <c r="F128" s="17" t="s">
        <v>80</v>
      </c>
      <c r="G128" s="17" t="s">
        <v>876</v>
      </c>
      <c r="H128" s="17">
        <f>VLOOKUP(E128,Planilha1!A:D,4,FALSE)</f>
        <v>0.78900000000000003</v>
      </c>
      <c r="I128" s="17" t="s">
        <v>12</v>
      </c>
      <c r="J128" s="17" t="s">
        <v>12</v>
      </c>
      <c r="K128" s="17" t="s">
        <v>12</v>
      </c>
      <c r="L128" s="17" t="s">
        <v>12</v>
      </c>
      <c r="M128" s="17" t="s">
        <v>12</v>
      </c>
      <c r="N128" s="17" t="s">
        <v>11</v>
      </c>
      <c r="O128" s="19" t="s">
        <v>256</v>
      </c>
      <c r="P128" s="17" t="s">
        <v>1693</v>
      </c>
      <c r="Q128" s="17"/>
    </row>
    <row r="129" spans="1:18" s="15" customFormat="1" ht="84" customHeight="1" x14ac:dyDescent="0.25">
      <c r="A129" s="16">
        <v>270914</v>
      </c>
      <c r="B129" s="17" t="s">
        <v>709</v>
      </c>
      <c r="C129" s="17" t="s">
        <v>710</v>
      </c>
      <c r="D129" s="17" t="s">
        <v>1732</v>
      </c>
      <c r="E129" s="16">
        <v>3136702</v>
      </c>
      <c r="F129" s="17" t="s">
        <v>14</v>
      </c>
      <c r="G129" s="17" t="s">
        <v>880</v>
      </c>
      <c r="H129" s="17">
        <f>VLOOKUP(E129,Planilha1!A:D,4,FALSE)</f>
        <v>0.77800000000000002</v>
      </c>
      <c r="I129" s="17" t="s">
        <v>12</v>
      </c>
      <c r="J129" s="17" t="s">
        <v>11</v>
      </c>
      <c r="K129" s="17" t="s">
        <v>12</v>
      </c>
      <c r="L129" s="17" t="s">
        <v>12</v>
      </c>
      <c r="M129" s="17" t="s">
        <v>12</v>
      </c>
      <c r="N129" s="17" t="s">
        <v>12</v>
      </c>
      <c r="O129" s="19" t="s">
        <v>711</v>
      </c>
      <c r="P129" s="17" t="s">
        <v>1693</v>
      </c>
      <c r="Q129" s="17"/>
    </row>
    <row r="130" spans="1:18" s="15" customFormat="1" ht="84" customHeight="1" x14ac:dyDescent="0.25">
      <c r="A130" s="16">
        <v>261632</v>
      </c>
      <c r="B130" s="17" t="s">
        <v>363</v>
      </c>
      <c r="C130" s="17" t="s">
        <v>364</v>
      </c>
      <c r="D130" s="17" t="s">
        <v>1731</v>
      </c>
      <c r="E130" s="16">
        <v>3106200</v>
      </c>
      <c r="F130" s="17" t="s">
        <v>13</v>
      </c>
      <c r="G130" s="17" t="s">
        <v>919</v>
      </c>
      <c r="H130" s="17">
        <f>VLOOKUP(E130,Planilha1!A:D,4,FALSE)</f>
        <v>0.81</v>
      </c>
      <c r="I130" s="17" t="s">
        <v>12</v>
      </c>
      <c r="J130" s="17" t="s">
        <v>11</v>
      </c>
      <c r="K130" s="17" t="s">
        <v>12</v>
      </c>
      <c r="L130" s="17" t="s">
        <v>12</v>
      </c>
      <c r="M130" s="17" t="s">
        <v>12</v>
      </c>
      <c r="N130" s="17" t="s">
        <v>11</v>
      </c>
      <c r="O130" s="19" t="s">
        <v>365</v>
      </c>
      <c r="P130" s="17" t="s">
        <v>1693</v>
      </c>
      <c r="Q130" s="17"/>
      <c r="R130" s="15">
        <f>COUNTIF(I130:N130,"SIM")</f>
        <v>2</v>
      </c>
    </row>
    <row r="131" spans="1:18" s="15" customFormat="1" ht="84" customHeight="1" x14ac:dyDescent="0.25">
      <c r="A131" s="16">
        <v>260238</v>
      </c>
      <c r="B131" s="17" t="s">
        <v>487</v>
      </c>
      <c r="C131" s="17" t="s">
        <v>488</v>
      </c>
      <c r="D131" s="17" t="s">
        <v>1732</v>
      </c>
      <c r="E131" s="16">
        <v>3106200</v>
      </c>
      <c r="F131" s="17" t="s">
        <v>13</v>
      </c>
      <c r="G131" s="17" t="s">
        <v>919</v>
      </c>
      <c r="H131" s="17">
        <f>VLOOKUP(E131,Planilha1!A:D,4,FALSE)</f>
        <v>0.81</v>
      </c>
      <c r="I131" s="17" t="s">
        <v>12</v>
      </c>
      <c r="J131" s="17" t="s">
        <v>11</v>
      </c>
      <c r="K131" s="17" t="s">
        <v>12</v>
      </c>
      <c r="L131" s="17" t="s">
        <v>12</v>
      </c>
      <c r="M131" s="17" t="s">
        <v>12</v>
      </c>
      <c r="N131" s="17" t="s">
        <v>11</v>
      </c>
      <c r="O131" s="19" t="s">
        <v>365</v>
      </c>
      <c r="P131" s="17" t="s">
        <v>1693</v>
      </c>
      <c r="Q131" s="17"/>
      <c r="R131" s="15">
        <f>COUNTIF(I131:N131,"SIM")</f>
        <v>2</v>
      </c>
    </row>
    <row r="132" spans="1:18" s="15" customFormat="1" ht="84" customHeight="1" x14ac:dyDescent="0.25">
      <c r="A132" s="16">
        <v>247668</v>
      </c>
      <c r="B132" s="17" t="s">
        <v>435</v>
      </c>
      <c r="C132" s="17" t="s">
        <v>436</v>
      </c>
      <c r="D132" s="17" t="s">
        <v>1732</v>
      </c>
      <c r="E132" s="16">
        <v>3140001</v>
      </c>
      <c r="F132" s="17" t="s">
        <v>437</v>
      </c>
      <c r="G132" s="17" t="s">
        <v>919</v>
      </c>
      <c r="H132" s="17">
        <f>VLOOKUP(E132,Planilha1!A:D,4,FALSE)</f>
        <v>0.74199999999999999</v>
      </c>
      <c r="I132" s="17" t="s">
        <v>11</v>
      </c>
      <c r="J132" s="17" t="s">
        <v>12</v>
      </c>
      <c r="K132" s="17" t="s">
        <v>12</v>
      </c>
      <c r="L132" s="17" t="s">
        <v>12</v>
      </c>
      <c r="M132" s="17" t="s">
        <v>12</v>
      </c>
      <c r="N132" s="17" t="s">
        <v>12</v>
      </c>
      <c r="O132" s="19" t="s">
        <v>438</v>
      </c>
      <c r="P132" s="17" t="s">
        <v>1693</v>
      </c>
      <c r="Q132" s="17"/>
    </row>
    <row r="133" spans="1:18" s="15" customFormat="1" ht="84" customHeight="1" x14ac:dyDescent="0.25">
      <c r="A133" s="16">
        <v>251410</v>
      </c>
      <c r="B133" s="17" t="s">
        <v>100</v>
      </c>
      <c r="C133" s="17" t="s">
        <v>101</v>
      </c>
      <c r="D133" s="17" t="s">
        <v>1732</v>
      </c>
      <c r="E133" s="16">
        <v>3154606</v>
      </c>
      <c r="F133" s="17" t="s">
        <v>31</v>
      </c>
      <c r="G133" s="17" t="s">
        <v>919</v>
      </c>
      <c r="H133" s="17">
        <f>VLOOKUP(E133,Planilha1!A:D,4,FALSE)</f>
        <v>0.68400000000000005</v>
      </c>
      <c r="I133" s="17" t="s">
        <v>12</v>
      </c>
      <c r="J133" s="17" t="s">
        <v>12</v>
      </c>
      <c r="K133" s="17" t="s">
        <v>12</v>
      </c>
      <c r="L133" s="17" t="s">
        <v>12</v>
      </c>
      <c r="M133" s="17" t="s">
        <v>12</v>
      </c>
      <c r="N133" s="17" t="s">
        <v>12</v>
      </c>
      <c r="O133" s="19" t="s">
        <v>85</v>
      </c>
      <c r="P133" s="17" t="s">
        <v>1693</v>
      </c>
      <c r="Q133" s="17"/>
    </row>
    <row r="134" spans="1:18" s="15" customFormat="1" ht="84" customHeight="1" x14ac:dyDescent="0.25">
      <c r="A134" s="16">
        <v>241745</v>
      </c>
      <c r="B134" s="17" t="s">
        <v>828</v>
      </c>
      <c r="C134" s="17" t="s">
        <v>822</v>
      </c>
      <c r="D134" s="17" t="s">
        <v>1732</v>
      </c>
      <c r="E134" s="16">
        <v>3118601</v>
      </c>
      <c r="F134" s="17" t="s">
        <v>60</v>
      </c>
      <c r="G134" s="17" t="s">
        <v>919</v>
      </c>
      <c r="H134" s="17">
        <f>VLOOKUP(E134,Planilha1!A:D,4,FALSE)</f>
        <v>0.75600000000000001</v>
      </c>
      <c r="I134" s="17" t="s">
        <v>12</v>
      </c>
      <c r="J134" s="17" t="s">
        <v>12</v>
      </c>
      <c r="K134" s="17" t="s">
        <v>12</v>
      </c>
      <c r="L134" s="17" t="s">
        <v>12</v>
      </c>
      <c r="M134" s="17" t="s">
        <v>12</v>
      </c>
      <c r="N134" s="17" t="s">
        <v>11</v>
      </c>
      <c r="O134" s="19" t="s">
        <v>829</v>
      </c>
      <c r="P134" s="17" t="s">
        <v>1693</v>
      </c>
      <c r="Q134" s="17"/>
    </row>
    <row r="135" spans="1:18" s="15" customFormat="1" ht="84" customHeight="1" x14ac:dyDescent="0.25">
      <c r="A135" s="16">
        <v>276420</v>
      </c>
      <c r="B135" s="17" t="s">
        <v>730</v>
      </c>
      <c r="C135" s="17" t="s">
        <v>731</v>
      </c>
      <c r="D135" s="17" t="s">
        <v>1732</v>
      </c>
      <c r="E135" s="16">
        <v>3139003</v>
      </c>
      <c r="F135" s="17" t="s">
        <v>732</v>
      </c>
      <c r="G135" s="17" t="s">
        <v>889</v>
      </c>
      <c r="H135" s="17">
        <f>VLOOKUP(E135,Planilha1!A:D,4,FALSE)</f>
        <v>0.71499999999999997</v>
      </c>
      <c r="I135" s="17" t="s">
        <v>12</v>
      </c>
      <c r="J135" s="17" t="s">
        <v>12</v>
      </c>
      <c r="K135" s="17" t="s">
        <v>12</v>
      </c>
      <c r="L135" s="17" t="s">
        <v>12</v>
      </c>
      <c r="M135" s="17" t="s">
        <v>12</v>
      </c>
      <c r="N135" s="17" t="s">
        <v>12</v>
      </c>
      <c r="O135" s="19" t="s">
        <v>253</v>
      </c>
      <c r="P135" s="17" t="s">
        <v>1693</v>
      </c>
      <c r="Q135" s="17"/>
    </row>
    <row r="136" spans="1:18" s="15" customFormat="1" ht="84" customHeight="1" x14ac:dyDescent="0.25">
      <c r="A136" s="16">
        <v>258808</v>
      </c>
      <c r="B136" s="17" t="s">
        <v>804</v>
      </c>
      <c r="C136" s="17" t="s">
        <v>805</v>
      </c>
      <c r="D136" s="17" t="s">
        <v>1732</v>
      </c>
      <c r="E136" s="16">
        <v>3101607</v>
      </c>
      <c r="F136" s="17" t="s">
        <v>67</v>
      </c>
      <c r="G136" s="17" t="s">
        <v>889</v>
      </c>
      <c r="H136" s="17">
        <f>VLOOKUP(E136,Planilha1!A:D,4,FALSE)</f>
        <v>0.76100000000000001</v>
      </c>
      <c r="I136" s="17" t="s">
        <v>12</v>
      </c>
      <c r="J136" s="17" t="s">
        <v>11</v>
      </c>
      <c r="K136" s="17" t="s">
        <v>12</v>
      </c>
      <c r="L136" s="17" t="s">
        <v>12</v>
      </c>
      <c r="M136" s="17" t="s">
        <v>12</v>
      </c>
      <c r="N136" s="17" t="s">
        <v>12</v>
      </c>
      <c r="O136" s="19" t="s">
        <v>806</v>
      </c>
      <c r="P136" s="17" t="s">
        <v>1693</v>
      </c>
      <c r="Q136" s="17"/>
    </row>
    <row r="137" spans="1:18" s="15" customFormat="1" ht="84" customHeight="1" x14ac:dyDescent="0.25">
      <c r="A137" s="16">
        <v>252505</v>
      </c>
      <c r="B137" s="17" t="s">
        <v>107</v>
      </c>
      <c r="C137" s="17" t="s">
        <v>83</v>
      </c>
      <c r="D137" s="17" t="s">
        <v>1731</v>
      </c>
      <c r="E137" s="16">
        <v>3106200</v>
      </c>
      <c r="F137" s="17" t="s">
        <v>13</v>
      </c>
      <c r="G137" s="17" t="s">
        <v>919</v>
      </c>
      <c r="H137" s="17">
        <f>VLOOKUP(E137,Planilha1!A:D,4,FALSE)</f>
        <v>0.81</v>
      </c>
      <c r="I137" s="17" t="s">
        <v>12</v>
      </c>
      <c r="J137" s="17" t="s">
        <v>12</v>
      </c>
      <c r="K137" s="17" t="s">
        <v>12</v>
      </c>
      <c r="L137" s="17" t="s">
        <v>12</v>
      </c>
      <c r="M137" s="17" t="s">
        <v>12</v>
      </c>
      <c r="N137" s="17" t="s">
        <v>12</v>
      </c>
      <c r="O137" s="19" t="s">
        <v>108</v>
      </c>
      <c r="P137" s="17" t="s">
        <v>1693</v>
      </c>
      <c r="Q137" s="17"/>
      <c r="R137" s="15">
        <f>COUNTIF(I137:N137,"SIM")</f>
        <v>0</v>
      </c>
    </row>
    <row r="138" spans="1:18" s="15" customFormat="1" ht="106.5" customHeight="1" x14ac:dyDescent="0.25">
      <c r="A138" s="16">
        <v>252217</v>
      </c>
      <c r="B138" s="17" t="s">
        <v>109</v>
      </c>
      <c r="C138" s="17" t="s">
        <v>110</v>
      </c>
      <c r="D138" s="17" t="s">
        <v>1731</v>
      </c>
      <c r="E138" s="16">
        <v>3106200</v>
      </c>
      <c r="F138" s="17" t="s">
        <v>13</v>
      </c>
      <c r="G138" s="17" t="s">
        <v>919</v>
      </c>
      <c r="H138" s="17">
        <f>VLOOKUP(E138,Planilha1!A:D,4,FALSE)</f>
        <v>0.81</v>
      </c>
      <c r="I138" s="17" t="s">
        <v>12</v>
      </c>
      <c r="J138" s="17" t="s">
        <v>12</v>
      </c>
      <c r="K138" s="17" t="s">
        <v>12</v>
      </c>
      <c r="L138" s="17" t="s">
        <v>12</v>
      </c>
      <c r="M138" s="17" t="s">
        <v>12</v>
      </c>
      <c r="N138" s="17" t="s">
        <v>12</v>
      </c>
      <c r="O138" s="19" t="s">
        <v>108</v>
      </c>
      <c r="P138" s="17" t="s">
        <v>1693</v>
      </c>
      <c r="Q138" s="17"/>
      <c r="R138" s="15">
        <f>COUNTIF(I138:N138,"SIM")</f>
        <v>0</v>
      </c>
    </row>
    <row r="139" spans="1:18" s="15" customFormat="1" ht="84" customHeight="1" x14ac:dyDescent="0.25">
      <c r="A139" s="16">
        <v>259518</v>
      </c>
      <c r="B139" s="17" t="s">
        <v>217</v>
      </c>
      <c r="C139" s="17" t="s">
        <v>218</v>
      </c>
      <c r="D139" s="17" t="s">
        <v>1732</v>
      </c>
      <c r="E139" s="16">
        <v>3106200</v>
      </c>
      <c r="F139" s="17" t="s">
        <v>13</v>
      </c>
      <c r="G139" s="17" t="s">
        <v>919</v>
      </c>
      <c r="H139" s="17">
        <f>VLOOKUP(E139,Planilha1!A:D,4,FALSE)</f>
        <v>0.81</v>
      </c>
      <c r="I139" s="17" t="s">
        <v>12</v>
      </c>
      <c r="J139" s="17" t="s">
        <v>12</v>
      </c>
      <c r="K139" s="17" t="s">
        <v>12</v>
      </c>
      <c r="L139" s="17" t="s">
        <v>12</v>
      </c>
      <c r="M139" s="17" t="s">
        <v>12</v>
      </c>
      <c r="N139" s="17" t="s">
        <v>12</v>
      </c>
      <c r="O139" s="19" t="s">
        <v>219</v>
      </c>
      <c r="P139" s="17" t="s">
        <v>1693</v>
      </c>
      <c r="Q139" s="17"/>
      <c r="R139" s="15">
        <f>COUNTIF(I139:N139,"SIM")</f>
        <v>0</v>
      </c>
    </row>
    <row r="140" spans="1:18" s="15" customFormat="1" ht="84" customHeight="1" x14ac:dyDescent="0.25">
      <c r="A140" s="16">
        <v>275738</v>
      </c>
      <c r="B140" s="17" t="s">
        <v>860</v>
      </c>
      <c r="C140" s="17" t="s">
        <v>861</v>
      </c>
      <c r="D140" s="17" t="s">
        <v>1731</v>
      </c>
      <c r="E140" s="16">
        <v>3106200</v>
      </c>
      <c r="F140" s="17" t="s">
        <v>13</v>
      </c>
      <c r="G140" s="17" t="s">
        <v>919</v>
      </c>
      <c r="H140" s="17">
        <f>VLOOKUP(E140,Planilha1!A:D,4,FALSE)</f>
        <v>0.81</v>
      </c>
      <c r="I140" s="17" t="s">
        <v>12</v>
      </c>
      <c r="J140" s="17" t="s">
        <v>12</v>
      </c>
      <c r="K140" s="17" t="s">
        <v>12</v>
      </c>
      <c r="L140" s="17" t="s">
        <v>12</v>
      </c>
      <c r="M140" s="17" t="s">
        <v>12</v>
      </c>
      <c r="N140" s="17" t="s">
        <v>12</v>
      </c>
      <c r="O140" s="19" t="s">
        <v>281</v>
      </c>
      <c r="P140" s="17" t="s">
        <v>1693</v>
      </c>
      <c r="Q140" s="17"/>
      <c r="R140" s="15">
        <f>COUNTIF(I140:N140,"SIM")</f>
        <v>0</v>
      </c>
    </row>
    <row r="141" spans="1:18" s="15" customFormat="1" ht="84" customHeight="1" x14ac:dyDescent="0.25">
      <c r="A141" s="16">
        <v>259117</v>
      </c>
      <c r="B141" s="17" t="s">
        <v>796</v>
      </c>
      <c r="C141" s="17" t="s">
        <v>797</v>
      </c>
      <c r="D141" s="17" t="s">
        <v>1732</v>
      </c>
      <c r="E141" s="16">
        <v>3106200</v>
      </c>
      <c r="F141" s="17" t="s">
        <v>13</v>
      </c>
      <c r="G141" s="17" t="s">
        <v>919</v>
      </c>
      <c r="H141" s="17">
        <f>VLOOKUP(E141,Planilha1!A:D,4,FALSE)</f>
        <v>0.81</v>
      </c>
      <c r="I141" s="17" t="s">
        <v>12</v>
      </c>
      <c r="J141" s="17" t="s">
        <v>12</v>
      </c>
      <c r="K141" s="17" t="s">
        <v>12</v>
      </c>
      <c r="L141" s="17" t="s">
        <v>12</v>
      </c>
      <c r="M141" s="17" t="s">
        <v>12</v>
      </c>
      <c r="N141" s="17" t="s">
        <v>12</v>
      </c>
      <c r="O141" s="19" t="s">
        <v>281</v>
      </c>
      <c r="P141" s="17" t="s">
        <v>1693</v>
      </c>
      <c r="Q141" s="17"/>
      <c r="R141" s="15">
        <f>COUNTIF(I141:N141,"SIM")</f>
        <v>0</v>
      </c>
    </row>
    <row r="142" spans="1:18" s="15" customFormat="1" ht="84" customHeight="1" x14ac:dyDescent="0.25">
      <c r="A142" s="16">
        <v>275655</v>
      </c>
      <c r="B142" s="17" t="s">
        <v>531</v>
      </c>
      <c r="C142" s="17" t="s">
        <v>440</v>
      </c>
      <c r="D142" s="17" t="s">
        <v>1731</v>
      </c>
      <c r="E142" s="16">
        <v>3106200</v>
      </c>
      <c r="F142" s="17" t="s">
        <v>13</v>
      </c>
      <c r="G142" s="17" t="s">
        <v>919</v>
      </c>
      <c r="H142" s="17">
        <f>VLOOKUP(E142,Planilha1!A:D,4,FALSE)</f>
        <v>0.81</v>
      </c>
      <c r="I142" s="17" t="s">
        <v>12</v>
      </c>
      <c r="J142" s="17" t="s">
        <v>12</v>
      </c>
      <c r="K142" s="17" t="s">
        <v>12</v>
      </c>
      <c r="L142" s="17" t="s">
        <v>12</v>
      </c>
      <c r="M142" s="17" t="s">
        <v>12</v>
      </c>
      <c r="N142" s="17" t="s">
        <v>12</v>
      </c>
      <c r="O142" s="19" t="s">
        <v>281</v>
      </c>
      <c r="P142" s="17" t="s">
        <v>1693</v>
      </c>
      <c r="Q142" s="17"/>
      <c r="R142" s="15">
        <f>COUNTIF(I142:N142,"SIM")</f>
        <v>0</v>
      </c>
    </row>
    <row r="143" spans="1:18" s="15" customFormat="1" ht="84" customHeight="1" x14ac:dyDescent="0.25">
      <c r="A143" s="16">
        <v>258586</v>
      </c>
      <c r="B143" s="17" t="s">
        <v>448</v>
      </c>
      <c r="C143" s="17" t="s">
        <v>449</v>
      </c>
      <c r="D143" s="17" t="s">
        <v>1732</v>
      </c>
      <c r="E143" s="16">
        <v>3106200</v>
      </c>
      <c r="F143" s="17" t="s">
        <v>13</v>
      </c>
      <c r="G143" s="17" t="s">
        <v>919</v>
      </c>
      <c r="H143" s="17">
        <f>VLOOKUP(E143,Planilha1!A:D,4,FALSE)</f>
        <v>0.81</v>
      </c>
      <c r="I143" s="17" t="s">
        <v>12</v>
      </c>
      <c r="J143" s="17" t="s">
        <v>12</v>
      </c>
      <c r="K143" s="17" t="s">
        <v>12</v>
      </c>
      <c r="L143" s="17" t="s">
        <v>12</v>
      </c>
      <c r="M143" s="17" t="s">
        <v>12</v>
      </c>
      <c r="N143" s="17" t="s">
        <v>12</v>
      </c>
      <c r="O143" s="19" t="s">
        <v>281</v>
      </c>
      <c r="P143" s="17" t="s">
        <v>1693</v>
      </c>
      <c r="Q143" s="17"/>
      <c r="R143" s="15">
        <f>COUNTIF(I143:N143,"SIM")</f>
        <v>0</v>
      </c>
    </row>
    <row r="144" spans="1:18" s="15" customFormat="1" ht="84" customHeight="1" x14ac:dyDescent="0.25">
      <c r="A144" s="16">
        <v>275129</v>
      </c>
      <c r="B144" s="17" t="s">
        <v>646</v>
      </c>
      <c r="C144" s="17" t="s">
        <v>647</v>
      </c>
      <c r="D144" s="17" t="s">
        <v>1732</v>
      </c>
      <c r="E144" s="16">
        <v>3106200</v>
      </c>
      <c r="F144" s="17" t="s">
        <v>13</v>
      </c>
      <c r="G144" s="17" t="s">
        <v>919</v>
      </c>
      <c r="H144" s="17">
        <f>VLOOKUP(E144,Planilha1!A:D,4,FALSE)</f>
        <v>0.81</v>
      </c>
      <c r="I144" s="17" t="s">
        <v>12</v>
      </c>
      <c r="J144" s="17" t="s">
        <v>12</v>
      </c>
      <c r="K144" s="17" t="s">
        <v>12</v>
      </c>
      <c r="L144" s="17" t="s">
        <v>12</v>
      </c>
      <c r="M144" s="17" t="s">
        <v>12</v>
      </c>
      <c r="N144" s="17" t="s">
        <v>12</v>
      </c>
      <c r="O144" s="19" t="s">
        <v>281</v>
      </c>
      <c r="P144" s="17" t="s">
        <v>1693</v>
      </c>
      <c r="Q144" s="17"/>
      <c r="R144" s="15">
        <f>COUNTIF(I144:N144,"SIM")</f>
        <v>0</v>
      </c>
    </row>
    <row r="145" spans="1:18" s="15" customFormat="1" ht="84" customHeight="1" x14ac:dyDescent="0.25">
      <c r="A145" s="16">
        <v>274406</v>
      </c>
      <c r="B145" s="17" t="s">
        <v>416</v>
      </c>
      <c r="C145" s="17" t="s">
        <v>277</v>
      </c>
      <c r="D145" s="17" t="s">
        <v>1732</v>
      </c>
      <c r="E145" s="16">
        <v>3106200</v>
      </c>
      <c r="F145" s="17" t="s">
        <v>13</v>
      </c>
      <c r="G145" s="17" t="s">
        <v>919</v>
      </c>
      <c r="H145" s="17">
        <f>VLOOKUP(E145,Planilha1!A:D,4,FALSE)</f>
        <v>0.81</v>
      </c>
      <c r="I145" s="17" t="s">
        <v>12</v>
      </c>
      <c r="J145" s="17" t="s">
        <v>11</v>
      </c>
      <c r="K145" s="17" t="s">
        <v>12</v>
      </c>
      <c r="L145" s="17" t="s">
        <v>12</v>
      </c>
      <c r="M145" s="17" t="s">
        <v>12</v>
      </c>
      <c r="N145" s="17" t="s">
        <v>12</v>
      </c>
      <c r="O145" s="19" t="s">
        <v>281</v>
      </c>
      <c r="P145" s="17" t="s">
        <v>1693</v>
      </c>
      <c r="Q145" s="17"/>
      <c r="R145" s="15">
        <f>COUNTIF(I145:N145,"SIM")</f>
        <v>1</v>
      </c>
    </row>
    <row r="146" spans="1:18" s="15" customFormat="1" ht="84" customHeight="1" x14ac:dyDescent="0.25">
      <c r="A146" s="16">
        <v>259062</v>
      </c>
      <c r="B146" s="17" t="s">
        <v>802</v>
      </c>
      <c r="C146" s="17" t="s">
        <v>803</v>
      </c>
      <c r="D146" s="17" t="s">
        <v>1730</v>
      </c>
      <c r="E146" s="16">
        <v>3143906</v>
      </c>
      <c r="F146" s="17" t="s">
        <v>33</v>
      </c>
      <c r="G146" s="17" t="s">
        <v>880</v>
      </c>
      <c r="H146" s="17">
        <f>VLOOKUP(E146,Planilha1!A:D,4,FALSE)</f>
        <v>0.73399999999999999</v>
      </c>
      <c r="I146" s="17" t="s">
        <v>12</v>
      </c>
      <c r="J146" s="17" t="s">
        <v>12</v>
      </c>
      <c r="K146" s="17" t="s">
        <v>12</v>
      </c>
      <c r="L146" s="17" t="s">
        <v>12</v>
      </c>
      <c r="M146" s="17" t="s">
        <v>12</v>
      </c>
      <c r="N146" s="17" t="s">
        <v>12</v>
      </c>
      <c r="O146" s="17" t="s">
        <v>249</v>
      </c>
      <c r="P146" s="17" t="s">
        <v>1693</v>
      </c>
      <c r="Q146" s="17" t="s">
        <v>873</v>
      </c>
    </row>
    <row r="147" spans="1:18" s="15" customFormat="1" ht="84" customHeight="1" x14ac:dyDescent="0.25">
      <c r="A147" s="16">
        <v>242931</v>
      </c>
      <c r="B147" s="17" t="s">
        <v>675</v>
      </c>
      <c r="C147" s="17" t="s">
        <v>676</v>
      </c>
      <c r="D147" s="17" t="s">
        <v>1730</v>
      </c>
      <c r="E147" s="16">
        <v>3170107</v>
      </c>
      <c r="F147" s="17" t="s">
        <v>17</v>
      </c>
      <c r="G147" s="17" t="s">
        <v>887</v>
      </c>
      <c r="H147" s="17">
        <f>VLOOKUP(E147,Planilha1!A:D,4,FALSE)</f>
        <v>0.77200000000000002</v>
      </c>
      <c r="I147" s="17" t="s">
        <v>12</v>
      </c>
      <c r="J147" s="17" t="s">
        <v>12</v>
      </c>
      <c r="K147" s="17" t="s">
        <v>12</v>
      </c>
      <c r="L147" s="17" t="s">
        <v>12</v>
      </c>
      <c r="M147" s="17" t="s">
        <v>12</v>
      </c>
      <c r="N147" s="17" t="s">
        <v>12</v>
      </c>
      <c r="O147" s="17" t="s">
        <v>677</v>
      </c>
      <c r="P147" s="17" t="s">
        <v>1693</v>
      </c>
      <c r="Q147" s="17" t="s">
        <v>1726</v>
      </c>
    </row>
    <row r="148" spans="1:18" s="15" customFormat="1" ht="84" customHeight="1" x14ac:dyDescent="0.25">
      <c r="A148" s="16">
        <v>251272</v>
      </c>
      <c r="B148" s="17" t="s">
        <v>112</v>
      </c>
      <c r="C148" s="17" t="s">
        <v>113</v>
      </c>
      <c r="D148" s="17" t="s">
        <v>1732</v>
      </c>
      <c r="E148" s="16">
        <v>3106200</v>
      </c>
      <c r="F148" s="17" t="s">
        <v>13</v>
      </c>
      <c r="G148" s="17" t="s">
        <v>919</v>
      </c>
      <c r="H148" s="17">
        <f>VLOOKUP(E148,Planilha1!A:D,4,FALSE)</f>
        <v>0.81</v>
      </c>
      <c r="I148" s="17" t="s">
        <v>12</v>
      </c>
      <c r="J148" s="17" t="s">
        <v>12</v>
      </c>
      <c r="K148" s="17" t="s">
        <v>12</v>
      </c>
      <c r="L148" s="17" t="s">
        <v>12</v>
      </c>
      <c r="M148" s="17" t="s">
        <v>12</v>
      </c>
      <c r="N148" s="17" t="s">
        <v>12</v>
      </c>
      <c r="O148" s="19" t="s">
        <v>114</v>
      </c>
      <c r="P148" s="17" t="s">
        <v>1693</v>
      </c>
      <c r="Q148" s="17"/>
      <c r="R148" s="15">
        <f>COUNTIF(I148:N148,"SIM")</f>
        <v>0</v>
      </c>
    </row>
    <row r="149" spans="1:18" s="15" customFormat="1" ht="84" customHeight="1" x14ac:dyDescent="0.25">
      <c r="A149" s="16">
        <v>267868</v>
      </c>
      <c r="B149" s="17" t="s">
        <v>585</v>
      </c>
      <c r="C149" s="17" t="s">
        <v>304</v>
      </c>
      <c r="D149" s="17" t="s">
        <v>1731</v>
      </c>
      <c r="E149" s="16">
        <v>3106200</v>
      </c>
      <c r="F149" s="17" t="s">
        <v>13</v>
      </c>
      <c r="G149" s="17" t="s">
        <v>919</v>
      </c>
      <c r="H149" s="17">
        <f>VLOOKUP(E149,Planilha1!A:D,4,FALSE)</f>
        <v>0.81</v>
      </c>
      <c r="I149" s="17" t="s">
        <v>12</v>
      </c>
      <c r="J149" s="17" t="s">
        <v>12</v>
      </c>
      <c r="K149" s="17" t="s">
        <v>12</v>
      </c>
      <c r="L149" s="17" t="s">
        <v>12</v>
      </c>
      <c r="M149" s="17" t="s">
        <v>12</v>
      </c>
      <c r="N149" s="17" t="s">
        <v>12</v>
      </c>
      <c r="O149" s="19" t="s">
        <v>90</v>
      </c>
      <c r="P149" s="17" t="s">
        <v>1693</v>
      </c>
      <c r="Q149" s="17"/>
      <c r="R149" s="15">
        <f>COUNTIF(I149:N149,"SIM")</f>
        <v>0</v>
      </c>
    </row>
    <row r="150" spans="1:18" s="15" customFormat="1" ht="84" customHeight="1" x14ac:dyDescent="0.25">
      <c r="A150" s="16">
        <v>276529</v>
      </c>
      <c r="B150" s="17" t="s">
        <v>469</v>
      </c>
      <c r="C150" s="17" t="s">
        <v>470</v>
      </c>
      <c r="D150" s="17" t="s">
        <v>1732</v>
      </c>
      <c r="E150" s="16">
        <v>3106200</v>
      </c>
      <c r="F150" s="17" t="s">
        <v>370</v>
      </c>
      <c r="G150" s="18" t="s">
        <v>919</v>
      </c>
      <c r="H150" s="17">
        <f>VLOOKUP(E150,Planilha1!A:D,4,FALSE)</f>
        <v>0.81</v>
      </c>
      <c r="I150" s="17" t="s">
        <v>12</v>
      </c>
      <c r="J150" s="17" t="s">
        <v>12</v>
      </c>
      <c r="K150" s="17" t="s">
        <v>12</v>
      </c>
      <c r="L150" s="17" t="s">
        <v>12</v>
      </c>
      <c r="M150" s="17" t="s">
        <v>12</v>
      </c>
      <c r="N150" s="17" t="s">
        <v>12</v>
      </c>
      <c r="O150" s="20" t="s">
        <v>90</v>
      </c>
      <c r="P150" s="17" t="s">
        <v>1693</v>
      </c>
      <c r="Q150" s="17"/>
      <c r="R150" s="15">
        <f>COUNTIF(I150:N150,"SIM")</f>
        <v>0</v>
      </c>
    </row>
    <row r="151" spans="1:18" s="15" customFormat="1" ht="84" customHeight="1" x14ac:dyDescent="0.25">
      <c r="A151" s="16">
        <v>262137</v>
      </c>
      <c r="B151" s="17" t="s">
        <v>189</v>
      </c>
      <c r="C151" s="17" t="s">
        <v>190</v>
      </c>
      <c r="D151" s="17" t="s">
        <v>1732</v>
      </c>
      <c r="E151" s="16">
        <v>3106200</v>
      </c>
      <c r="F151" s="17" t="s">
        <v>13</v>
      </c>
      <c r="G151" s="17" t="s">
        <v>919</v>
      </c>
      <c r="H151" s="17">
        <f>VLOOKUP(E151,Planilha1!A:D,4,FALSE)</f>
        <v>0.81</v>
      </c>
      <c r="I151" s="17" t="s">
        <v>12</v>
      </c>
      <c r="J151" s="17" t="s">
        <v>12</v>
      </c>
      <c r="K151" s="17" t="s">
        <v>12</v>
      </c>
      <c r="L151" s="17" t="s">
        <v>12</v>
      </c>
      <c r="M151" s="17" t="s">
        <v>12</v>
      </c>
      <c r="N151" s="17" t="s">
        <v>12</v>
      </c>
      <c r="O151" s="19" t="s">
        <v>90</v>
      </c>
      <c r="P151" s="17" t="s">
        <v>1693</v>
      </c>
      <c r="Q151" s="17"/>
      <c r="R151" s="15">
        <f>COUNTIF(I151:N151,"SIM")</f>
        <v>0</v>
      </c>
    </row>
    <row r="152" spans="1:18" s="15" customFormat="1" ht="84" customHeight="1" x14ac:dyDescent="0.25">
      <c r="A152" s="16">
        <v>247446</v>
      </c>
      <c r="B152" s="17" t="s">
        <v>395</v>
      </c>
      <c r="C152" s="17" t="s">
        <v>396</v>
      </c>
      <c r="D152" s="17" t="s">
        <v>1731</v>
      </c>
      <c r="E152" s="16">
        <v>3106200</v>
      </c>
      <c r="F152" s="17" t="s">
        <v>16</v>
      </c>
      <c r="G152" s="17" t="s">
        <v>919</v>
      </c>
      <c r="H152" s="17">
        <f>VLOOKUP(E152,Planilha1!A:D,4,FALSE)</f>
        <v>0.81</v>
      </c>
      <c r="I152" s="17" t="s">
        <v>12</v>
      </c>
      <c r="J152" s="17" t="s">
        <v>12</v>
      </c>
      <c r="K152" s="17" t="s">
        <v>12</v>
      </c>
      <c r="L152" s="17" t="s">
        <v>12</v>
      </c>
      <c r="M152" s="17" t="s">
        <v>12</v>
      </c>
      <c r="N152" s="17" t="s">
        <v>12</v>
      </c>
      <c r="O152" s="19" t="s">
        <v>90</v>
      </c>
      <c r="P152" s="17" t="s">
        <v>1693</v>
      </c>
      <c r="Q152" s="17"/>
      <c r="R152" s="15">
        <f>COUNTIF(I152:N152,"SIM")</f>
        <v>0</v>
      </c>
    </row>
    <row r="153" spans="1:18" s="15" customFormat="1" ht="84" customHeight="1" x14ac:dyDescent="0.25">
      <c r="A153" s="16">
        <v>254160</v>
      </c>
      <c r="B153" s="17" t="s">
        <v>343</v>
      </c>
      <c r="C153" s="17" t="s">
        <v>344</v>
      </c>
      <c r="D153" s="17" t="s">
        <v>1732</v>
      </c>
      <c r="E153" s="16">
        <v>3106200</v>
      </c>
      <c r="F153" s="17" t="s">
        <v>13</v>
      </c>
      <c r="G153" s="17" t="s">
        <v>919</v>
      </c>
      <c r="H153" s="17">
        <f>VLOOKUP(E153,Planilha1!A:D,4,FALSE)</f>
        <v>0.81</v>
      </c>
      <c r="I153" s="17" t="s">
        <v>12</v>
      </c>
      <c r="J153" s="17" t="s">
        <v>12</v>
      </c>
      <c r="K153" s="17" t="s">
        <v>12</v>
      </c>
      <c r="L153" s="17" t="s">
        <v>12</v>
      </c>
      <c r="M153" s="17" t="s">
        <v>12</v>
      </c>
      <c r="N153" s="17" t="s">
        <v>12</v>
      </c>
      <c r="O153" s="19" t="s">
        <v>90</v>
      </c>
      <c r="P153" s="17" t="s">
        <v>1693</v>
      </c>
      <c r="Q153" s="17"/>
      <c r="R153" s="15">
        <f>COUNTIF(I153:N153,"SIM")</f>
        <v>0</v>
      </c>
    </row>
    <row r="154" spans="1:18" s="15" customFormat="1" ht="84" customHeight="1" x14ac:dyDescent="0.25">
      <c r="A154" s="16">
        <v>257903</v>
      </c>
      <c r="B154" s="17" t="s">
        <v>733</v>
      </c>
      <c r="C154" s="17" t="s">
        <v>734</v>
      </c>
      <c r="D154" s="17" t="s">
        <v>1730</v>
      </c>
      <c r="E154" s="16">
        <v>3143302</v>
      </c>
      <c r="F154" s="17" t="s">
        <v>58</v>
      </c>
      <c r="G154" s="17" t="s">
        <v>954</v>
      </c>
      <c r="H154" s="17">
        <f>VLOOKUP(E154,Planilha1!A:D,4,FALSE)</f>
        <v>0.77</v>
      </c>
      <c r="I154" s="17" t="s">
        <v>12</v>
      </c>
      <c r="J154" s="17" t="s">
        <v>12</v>
      </c>
      <c r="K154" s="17" t="s">
        <v>12</v>
      </c>
      <c r="L154" s="17" t="s">
        <v>12</v>
      </c>
      <c r="M154" s="17" t="s">
        <v>12</v>
      </c>
      <c r="N154" s="17" t="s">
        <v>12</v>
      </c>
      <c r="O154" s="17" t="s">
        <v>655</v>
      </c>
      <c r="P154" s="17" t="s">
        <v>1693</v>
      </c>
      <c r="Q154" s="17" t="s">
        <v>1726</v>
      </c>
    </row>
    <row r="155" spans="1:18" s="15" customFormat="1" ht="84" customHeight="1" x14ac:dyDescent="0.25">
      <c r="A155" s="16">
        <v>251967</v>
      </c>
      <c r="B155" s="17" t="s">
        <v>88</v>
      </c>
      <c r="C155" s="17" t="s">
        <v>89</v>
      </c>
      <c r="D155" s="17" t="s">
        <v>1732</v>
      </c>
      <c r="E155" s="16">
        <v>3106200</v>
      </c>
      <c r="F155" s="17" t="s">
        <v>13</v>
      </c>
      <c r="G155" s="17" t="s">
        <v>919</v>
      </c>
      <c r="H155" s="17">
        <f>VLOOKUP(E155,Planilha1!A:D,4,FALSE)</f>
        <v>0.81</v>
      </c>
      <c r="I155" s="17" t="s">
        <v>12</v>
      </c>
      <c r="J155" s="17" t="s">
        <v>12</v>
      </c>
      <c r="K155" s="17" t="s">
        <v>12</v>
      </c>
      <c r="L155" s="17" t="s">
        <v>12</v>
      </c>
      <c r="M155" s="17" t="s">
        <v>12</v>
      </c>
      <c r="N155" s="17" t="s">
        <v>12</v>
      </c>
      <c r="O155" s="19" t="s">
        <v>90</v>
      </c>
      <c r="P155" s="17" t="s">
        <v>1693</v>
      </c>
      <c r="Q155" s="17"/>
      <c r="R155" s="15">
        <f>COUNTIF(I155:N155,"SIM")</f>
        <v>0</v>
      </c>
    </row>
    <row r="156" spans="1:18" s="15" customFormat="1" ht="84" customHeight="1" x14ac:dyDescent="0.25">
      <c r="A156" s="16">
        <v>253675</v>
      </c>
      <c r="B156" s="17" t="s">
        <v>594</v>
      </c>
      <c r="C156" s="17" t="s">
        <v>595</v>
      </c>
      <c r="D156" s="17" t="s">
        <v>1732</v>
      </c>
      <c r="E156" s="16">
        <v>3106200</v>
      </c>
      <c r="F156" s="17" t="s">
        <v>13</v>
      </c>
      <c r="G156" s="17" t="s">
        <v>919</v>
      </c>
      <c r="H156" s="17">
        <f>VLOOKUP(E156,Planilha1!A:D,4,FALSE)</f>
        <v>0.81</v>
      </c>
      <c r="I156" s="17" t="s">
        <v>12</v>
      </c>
      <c r="J156" s="17" t="s">
        <v>12</v>
      </c>
      <c r="K156" s="17" t="s">
        <v>12</v>
      </c>
      <c r="L156" s="17" t="s">
        <v>12</v>
      </c>
      <c r="M156" s="17" t="s">
        <v>12</v>
      </c>
      <c r="N156" s="17" t="s">
        <v>12</v>
      </c>
      <c r="O156" s="19" t="s">
        <v>90</v>
      </c>
      <c r="P156" s="17" t="s">
        <v>1693</v>
      </c>
      <c r="Q156" s="17"/>
      <c r="R156" s="15">
        <f>COUNTIF(I156:N156,"SIM")</f>
        <v>0</v>
      </c>
    </row>
    <row r="157" spans="1:18" s="15" customFormat="1" ht="84" customHeight="1" x14ac:dyDescent="0.25">
      <c r="A157" s="16">
        <v>254023</v>
      </c>
      <c r="B157" s="17" t="s">
        <v>368</v>
      </c>
      <c r="C157" s="17" t="s">
        <v>369</v>
      </c>
      <c r="D157" s="17" t="s">
        <v>1731</v>
      </c>
      <c r="E157" s="16">
        <v>3106200</v>
      </c>
      <c r="F157" s="17" t="s">
        <v>370</v>
      </c>
      <c r="G157" s="17" t="s">
        <v>919</v>
      </c>
      <c r="H157" s="17">
        <f>VLOOKUP(E157,Planilha1!A:D,4,FALSE)</f>
        <v>0.81</v>
      </c>
      <c r="I157" s="17" t="s">
        <v>12</v>
      </c>
      <c r="J157" s="17" t="s">
        <v>12</v>
      </c>
      <c r="K157" s="17" t="s">
        <v>12</v>
      </c>
      <c r="L157" s="17" t="s">
        <v>12</v>
      </c>
      <c r="M157" s="17" t="s">
        <v>12</v>
      </c>
      <c r="N157" s="17" t="s">
        <v>12</v>
      </c>
      <c r="O157" s="19" t="s">
        <v>90</v>
      </c>
      <c r="P157" s="17" t="s">
        <v>1693</v>
      </c>
      <c r="Q157" s="17"/>
      <c r="R157" s="15">
        <f>COUNTIF(I157:N157,"SIM")</f>
        <v>0</v>
      </c>
    </row>
    <row r="158" spans="1:18" s="15" customFormat="1" ht="84" customHeight="1" x14ac:dyDescent="0.25">
      <c r="A158" s="16">
        <v>263413</v>
      </c>
      <c r="B158" s="17" t="s">
        <v>592</v>
      </c>
      <c r="C158" s="17" t="s">
        <v>593</v>
      </c>
      <c r="D158" s="17" t="s">
        <v>1732</v>
      </c>
      <c r="E158" s="16">
        <v>3106200</v>
      </c>
      <c r="F158" s="17" t="s">
        <v>370</v>
      </c>
      <c r="G158" s="17" t="s">
        <v>919</v>
      </c>
      <c r="H158" s="17">
        <f>VLOOKUP(E158,Planilha1!A:D,4,FALSE)</f>
        <v>0.81</v>
      </c>
      <c r="I158" s="17" t="s">
        <v>12</v>
      </c>
      <c r="J158" s="17" t="s">
        <v>12</v>
      </c>
      <c r="K158" s="17" t="s">
        <v>12</v>
      </c>
      <c r="L158" s="17" t="s">
        <v>12</v>
      </c>
      <c r="M158" s="17" t="s">
        <v>12</v>
      </c>
      <c r="N158" s="17" t="s">
        <v>12</v>
      </c>
      <c r="O158" s="19" t="s">
        <v>90</v>
      </c>
      <c r="P158" s="17" t="s">
        <v>1693</v>
      </c>
      <c r="Q158" s="17"/>
      <c r="R158" s="15">
        <f>COUNTIF(I158:N158,"SIM")</f>
        <v>0</v>
      </c>
    </row>
    <row r="159" spans="1:18" s="15" customFormat="1" ht="84" customHeight="1" x14ac:dyDescent="0.25">
      <c r="A159" s="16">
        <v>242633</v>
      </c>
      <c r="B159" s="17" t="s">
        <v>681</v>
      </c>
      <c r="C159" s="17" t="s">
        <v>682</v>
      </c>
      <c r="D159" s="17" t="s">
        <v>1732</v>
      </c>
      <c r="E159" s="16">
        <v>3106200</v>
      </c>
      <c r="F159" s="17" t="s">
        <v>13</v>
      </c>
      <c r="G159" s="17" t="s">
        <v>919</v>
      </c>
      <c r="H159" s="17">
        <f>VLOOKUP(E159,Planilha1!A:D,4,FALSE)</f>
        <v>0.81</v>
      </c>
      <c r="I159" s="17" t="s">
        <v>12</v>
      </c>
      <c r="J159" s="17" t="s">
        <v>12</v>
      </c>
      <c r="K159" s="17" t="s">
        <v>12</v>
      </c>
      <c r="L159" s="17" t="s">
        <v>12</v>
      </c>
      <c r="M159" s="17" t="s">
        <v>12</v>
      </c>
      <c r="N159" s="17" t="s">
        <v>12</v>
      </c>
      <c r="O159" s="19" t="s">
        <v>90</v>
      </c>
      <c r="P159" s="17" t="s">
        <v>1693</v>
      </c>
      <c r="Q159" s="17"/>
      <c r="R159" s="15">
        <f>COUNTIF(I159:N159,"SIM")</f>
        <v>0</v>
      </c>
    </row>
    <row r="160" spans="1:18" s="15" customFormat="1" ht="84" customHeight="1" x14ac:dyDescent="0.25">
      <c r="A160" s="16">
        <v>256530</v>
      </c>
      <c r="B160" s="17" t="s">
        <v>754</v>
      </c>
      <c r="C160" s="17" t="s">
        <v>755</v>
      </c>
      <c r="D160" s="17" t="s">
        <v>1732</v>
      </c>
      <c r="E160" s="16">
        <v>3106200</v>
      </c>
      <c r="F160" s="17" t="s">
        <v>13</v>
      </c>
      <c r="G160" s="17" t="s">
        <v>919</v>
      </c>
      <c r="H160" s="17">
        <f>VLOOKUP(E160,Planilha1!A:D,4,FALSE)</f>
        <v>0.81</v>
      </c>
      <c r="I160" s="17" t="s">
        <v>12</v>
      </c>
      <c r="J160" s="17" t="s">
        <v>12</v>
      </c>
      <c r="K160" s="17" t="s">
        <v>12</v>
      </c>
      <c r="L160" s="17" t="s">
        <v>12</v>
      </c>
      <c r="M160" s="17" t="s">
        <v>12</v>
      </c>
      <c r="N160" s="17" t="s">
        <v>12</v>
      </c>
      <c r="O160" s="19" t="s">
        <v>90</v>
      </c>
      <c r="P160" s="17" t="s">
        <v>1693</v>
      </c>
      <c r="Q160" s="17"/>
      <c r="R160" s="15">
        <f>COUNTIF(I160:N160,"SIM")</f>
        <v>0</v>
      </c>
    </row>
    <row r="161" spans="1:18" s="15" customFormat="1" ht="84" customHeight="1" x14ac:dyDescent="0.25">
      <c r="A161" s="16">
        <v>274257</v>
      </c>
      <c r="B161" s="17" t="s">
        <v>443</v>
      </c>
      <c r="C161" s="17" t="s">
        <v>444</v>
      </c>
      <c r="D161" s="17" t="s">
        <v>1732</v>
      </c>
      <c r="E161" s="16">
        <v>3136702</v>
      </c>
      <c r="F161" s="17" t="s">
        <v>14</v>
      </c>
      <c r="G161" s="17" t="s">
        <v>880</v>
      </c>
      <c r="H161" s="17">
        <f>VLOOKUP(E161,Planilha1!A:D,4,FALSE)</f>
        <v>0.77800000000000002</v>
      </c>
      <c r="I161" s="17" t="s">
        <v>12</v>
      </c>
      <c r="J161" s="17" t="s">
        <v>11</v>
      </c>
      <c r="K161" s="17" t="s">
        <v>12</v>
      </c>
      <c r="L161" s="17" t="s">
        <v>12</v>
      </c>
      <c r="M161" s="17" t="s">
        <v>12</v>
      </c>
      <c r="N161" s="17" t="s">
        <v>11</v>
      </c>
      <c r="O161" s="19" t="s">
        <v>445</v>
      </c>
      <c r="P161" s="17" t="s">
        <v>1693</v>
      </c>
      <c r="Q161" s="17"/>
    </row>
    <row r="162" spans="1:18" s="15" customFormat="1" ht="84" customHeight="1" x14ac:dyDescent="0.25">
      <c r="A162" s="16">
        <v>253976</v>
      </c>
      <c r="B162" s="17" t="s">
        <v>571</v>
      </c>
      <c r="C162" s="17" t="s">
        <v>572</v>
      </c>
      <c r="D162" s="17" t="s">
        <v>1732</v>
      </c>
      <c r="E162" s="16">
        <v>3143906</v>
      </c>
      <c r="F162" s="17" t="s">
        <v>33</v>
      </c>
      <c r="G162" s="17" t="s">
        <v>880</v>
      </c>
      <c r="H162" s="17">
        <f>VLOOKUP(E162,Planilha1!A:D,4,FALSE)</f>
        <v>0.73399999999999999</v>
      </c>
      <c r="I162" s="17" t="s">
        <v>12</v>
      </c>
      <c r="J162" s="17" t="s">
        <v>12</v>
      </c>
      <c r="K162" s="17" t="s">
        <v>12</v>
      </c>
      <c r="L162" s="17" t="s">
        <v>11</v>
      </c>
      <c r="M162" s="17" t="s">
        <v>12</v>
      </c>
      <c r="N162" s="17" t="s">
        <v>11</v>
      </c>
      <c r="O162" s="19" t="s">
        <v>141</v>
      </c>
      <c r="P162" s="17" t="s">
        <v>1693</v>
      </c>
      <c r="Q162" s="17"/>
    </row>
    <row r="163" spans="1:18" s="15" customFormat="1" ht="84" customHeight="1" x14ac:dyDescent="0.25">
      <c r="A163" s="16">
        <v>247818</v>
      </c>
      <c r="B163" s="17" t="s">
        <v>430</v>
      </c>
      <c r="C163" s="17" t="s">
        <v>431</v>
      </c>
      <c r="D163" s="17" t="s">
        <v>1730</v>
      </c>
      <c r="E163" s="16">
        <v>3170206</v>
      </c>
      <c r="F163" s="17" t="s">
        <v>80</v>
      </c>
      <c r="G163" s="17" t="s">
        <v>876</v>
      </c>
      <c r="H163" s="17">
        <f>VLOOKUP(E163,Planilha1!A:D,4,FALSE)</f>
        <v>0.78900000000000003</v>
      </c>
      <c r="I163" s="17" t="s">
        <v>12</v>
      </c>
      <c r="J163" s="17" t="s">
        <v>12</v>
      </c>
      <c r="K163" s="17" t="s">
        <v>12</v>
      </c>
      <c r="L163" s="17" t="s">
        <v>12</v>
      </c>
      <c r="M163" s="17" t="s">
        <v>12</v>
      </c>
      <c r="N163" s="17" t="s">
        <v>12</v>
      </c>
      <c r="O163" s="17" t="s">
        <v>432</v>
      </c>
      <c r="P163" s="17" t="s">
        <v>1693</v>
      </c>
      <c r="Q163" s="17" t="s">
        <v>1726</v>
      </c>
    </row>
    <row r="164" spans="1:18" s="15" customFormat="1" ht="84" customHeight="1" x14ac:dyDescent="0.25">
      <c r="A164" s="16">
        <v>262955</v>
      </c>
      <c r="B164" s="17" t="s">
        <v>140</v>
      </c>
      <c r="C164" s="17" t="s">
        <v>32</v>
      </c>
      <c r="D164" s="17" t="s">
        <v>1732</v>
      </c>
      <c r="E164" s="16">
        <v>3170701</v>
      </c>
      <c r="F164" s="17" t="s">
        <v>34</v>
      </c>
      <c r="G164" s="17" t="s">
        <v>889</v>
      </c>
      <c r="H164" s="17">
        <f>VLOOKUP(E164,Planilha1!A:D,4,FALSE)</f>
        <v>0.77800000000000002</v>
      </c>
      <c r="I164" s="17" t="s">
        <v>12</v>
      </c>
      <c r="J164" s="17" t="s">
        <v>11</v>
      </c>
      <c r="K164" s="17" t="s">
        <v>12</v>
      </c>
      <c r="L164" s="17" t="s">
        <v>12</v>
      </c>
      <c r="M164" s="17" t="s">
        <v>12</v>
      </c>
      <c r="N164" s="17" t="s">
        <v>11</v>
      </c>
      <c r="O164" s="19" t="s">
        <v>141</v>
      </c>
      <c r="P164" s="17" t="s">
        <v>1693</v>
      </c>
      <c r="Q164" s="17"/>
    </row>
    <row r="165" spans="1:18" s="15" customFormat="1" ht="84" customHeight="1" x14ac:dyDescent="0.25">
      <c r="A165" s="16">
        <v>274057</v>
      </c>
      <c r="B165" s="17" t="s">
        <v>246</v>
      </c>
      <c r="C165" s="17" t="s">
        <v>247</v>
      </c>
      <c r="D165" s="17" t="s">
        <v>1731</v>
      </c>
      <c r="E165" s="16">
        <v>3122306</v>
      </c>
      <c r="F165" s="17" t="s">
        <v>248</v>
      </c>
      <c r="G165" s="17" t="s">
        <v>878</v>
      </c>
      <c r="H165" s="17">
        <f>VLOOKUP(E165,Planilha1!A:D,4,FALSE)</f>
        <v>0.76400000000000001</v>
      </c>
      <c r="I165" s="17" t="s">
        <v>12</v>
      </c>
      <c r="J165" s="17" t="s">
        <v>12</v>
      </c>
      <c r="K165" s="17" t="s">
        <v>12</v>
      </c>
      <c r="L165" s="17" t="s">
        <v>12</v>
      </c>
      <c r="M165" s="17" t="s">
        <v>12</v>
      </c>
      <c r="N165" s="17" t="s">
        <v>12</v>
      </c>
      <c r="O165" s="19" t="s">
        <v>249</v>
      </c>
      <c r="P165" s="17" t="s">
        <v>1693</v>
      </c>
      <c r="Q165" s="17"/>
    </row>
    <row r="166" spans="1:18" s="15" customFormat="1" ht="84" customHeight="1" x14ac:dyDescent="0.25">
      <c r="A166" s="16">
        <v>274285</v>
      </c>
      <c r="B166" s="17" t="s">
        <v>441</v>
      </c>
      <c r="C166" s="17" t="s">
        <v>442</v>
      </c>
      <c r="D166" s="17" t="s">
        <v>1732</v>
      </c>
      <c r="E166" s="16">
        <v>3152501</v>
      </c>
      <c r="F166" s="17" t="s">
        <v>27</v>
      </c>
      <c r="G166" s="17" t="s">
        <v>895</v>
      </c>
      <c r="H166" s="17">
        <f>VLOOKUP(E166,Planilha1!A:D,4,FALSE)</f>
        <v>0.77400000000000002</v>
      </c>
      <c r="I166" s="17" t="s">
        <v>12</v>
      </c>
      <c r="J166" s="17" t="s">
        <v>12</v>
      </c>
      <c r="K166" s="17" t="s">
        <v>12</v>
      </c>
      <c r="L166" s="17" t="s">
        <v>12</v>
      </c>
      <c r="M166" s="17" t="s">
        <v>12</v>
      </c>
      <c r="N166" s="17" t="s">
        <v>12</v>
      </c>
      <c r="O166" s="19" t="s">
        <v>249</v>
      </c>
      <c r="P166" s="17" t="s">
        <v>1693</v>
      </c>
      <c r="Q166" s="17"/>
    </row>
    <row r="167" spans="1:18" s="15" customFormat="1" ht="84" customHeight="1" x14ac:dyDescent="0.25">
      <c r="A167" s="16">
        <v>240021</v>
      </c>
      <c r="B167" s="17" t="s">
        <v>614</v>
      </c>
      <c r="C167" s="17" t="s">
        <v>615</v>
      </c>
      <c r="D167" s="17" t="s">
        <v>1730</v>
      </c>
      <c r="E167" s="16">
        <v>3143906</v>
      </c>
      <c r="F167" s="17" t="s">
        <v>33</v>
      </c>
      <c r="G167" s="17" t="s">
        <v>880</v>
      </c>
      <c r="H167" s="17">
        <f>VLOOKUP(E167,Planilha1!A:D,4,FALSE)</f>
        <v>0.73399999999999999</v>
      </c>
      <c r="I167" s="17" t="s">
        <v>11</v>
      </c>
      <c r="J167" s="17" t="s">
        <v>12</v>
      </c>
      <c r="K167" s="17" t="s">
        <v>12</v>
      </c>
      <c r="L167" s="17" t="s">
        <v>12</v>
      </c>
      <c r="M167" s="17" t="s">
        <v>12</v>
      </c>
      <c r="N167" s="17" t="s">
        <v>12</v>
      </c>
      <c r="O167" s="17" t="s">
        <v>252</v>
      </c>
      <c r="P167" s="17" t="s">
        <v>1693</v>
      </c>
      <c r="Q167" s="17" t="s">
        <v>873</v>
      </c>
    </row>
    <row r="168" spans="1:18" s="15" customFormat="1" ht="84" customHeight="1" x14ac:dyDescent="0.25">
      <c r="A168" s="16">
        <v>258227</v>
      </c>
      <c r="B168" s="17" t="s">
        <v>744</v>
      </c>
      <c r="C168" s="17" t="s">
        <v>745</v>
      </c>
      <c r="D168" s="17" t="s">
        <v>1732</v>
      </c>
      <c r="E168" s="16">
        <v>3148004</v>
      </c>
      <c r="F168" s="17" t="s">
        <v>76</v>
      </c>
      <c r="G168" s="17" t="s">
        <v>927</v>
      </c>
      <c r="H168" s="17">
        <f>VLOOKUP(E168,Planilha1!A:D,4,FALSE)</f>
        <v>0.76500000000000001</v>
      </c>
      <c r="I168" s="17" t="s">
        <v>12</v>
      </c>
      <c r="J168" s="17" t="s">
        <v>12</v>
      </c>
      <c r="K168" s="17" t="s">
        <v>12</v>
      </c>
      <c r="L168" s="17" t="s">
        <v>12</v>
      </c>
      <c r="M168" s="17" t="s">
        <v>12</v>
      </c>
      <c r="N168" s="17" t="s">
        <v>12</v>
      </c>
      <c r="O168" s="19" t="s">
        <v>249</v>
      </c>
      <c r="P168" s="17" t="s">
        <v>1693</v>
      </c>
      <c r="Q168" s="17"/>
    </row>
    <row r="169" spans="1:18" s="15" customFormat="1" ht="84" customHeight="1" x14ac:dyDescent="0.25">
      <c r="A169" s="16">
        <v>272001</v>
      </c>
      <c r="B169" s="17" t="s">
        <v>289</v>
      </c>
      <c r="C169" s="17" t="s">
        <v>290</v>
      </c>
      <c r="D169" s="17" t="s">
        <v>1731</v>
      </c>
      <c r="E169" s="16">
        <v>3156700</v>
      </c>
      <c r="F169" s="17" t="s">
        <v>291</v>
      </c>
      <c r="G169" s="17" t="s">
        <v>919</v>
      </c>
      <c r="H169" s="17">
        <f>VLOOKUP(E169,Planilha1!A:D,4,FALSE)</f>
        <v>0.73099999999999998</v>
      </c>
      <c r="I169" s="17" t="s">
        <v>11</v>
      </c>
      <c r="J169" s="17" t="s">
        <v>12</v>
      </c>
      <c r="K169" s="17" t="s">
        <v>12</v>
      </c>
      <c r="L169" s="17" t="s">
        <v>12</v>
      </c>
      <c r="M169" s="17" t="s">
        <v>12</v>
      </c>
      <c r="N169" s="17" t="s">
        <v>12</v>
      </c>
      <c r="O169" s="19" t="s">
        <v>252</v>
      </c>
      <c r="P169" s="17" t="s">
        <v>1693</v>
      </c>
      <c r="Q169" s="17"/>
    </row>
    <row r="170" spans="1:18" s="15" customFormat="1" ht="84" customHeight="1" x14ac:dyDescent="0.25">
      <c r="A170" s="16">
        <v>253541</v>
      </c>
      <c r="B170" s="17" t="s">
        <v>596</v>
      </c>
      <c r="C170" s="17" t="s">
        <v>597</v>
      </c>
      <c r="D170" s="17" t="s">
        <v>1732</v>
      </c>
      <c r="E170" s="16">
        <v>3106200</v>
      </c>
      <c r="F170" s="17" t="s">
        <v>13</v>
      </c>
      <c r="G170" s="17" t="s">
        <v>919</v>
      </c>
      <c r="H170" s="17">
        <f>VLOOKUP(E170,Planilha1!A:D,4,FALSE)</f>
        <v>0.81</v>
      </c>
      <c r="I170" s="17" t="s">
        <v>12</v>
      </c>
      <c r="J170" s="17" t="s">
        <v>11</v>
      </c>
      <c r="K170" s="17" t="s">
        <v>12</v>
      </c>
      <c r="L170" s="17" t="s">
        <v>12</v>
      </c>
      <c r="M170" s="17" t="s">
        <v>12</v>
      </c>
      <c r="N170" s="17" t="s">
        <v>12</v>
      </c>
      <c r="O170" s="19" t="s">
        <v>196</v>
      </c>
      <c r="P170" s="17" t="s">
        <v>1693</v>
      </c>
      <c r="Q170" s="17"/>
      <c r="R170" s="15">
        <f>COUNTIF(I170:N170,"SIM")</f>
        <v>1</v>
      </c>
    </row>
    <row r="171" spans="1:18" s="15" customFormat="1" ht="84" customHeight="1" x14ac:dyDescent="0.25">
      <c r="A171" s="16">
        <v>252728</v>
      </c>
      <c r="B171" s="17" t="s">
        <v>606</v>
      </c>
      <c r="C171" s="17" t="s">
        <v>607</v>
      </c>
      <c r="D171" s="17" t="s">
        <v>1732</v>
      </c>
      <c r="E171" s="16">
        <v>3106200</v>
      </c>
      <c r="F171" s="17" t="s">
        <v>13</v>
      </c>
      <c r="G171" s="17" t="s">
        <v>919</v>
      </c>
      <c r="H171" s="17">
        <f>VLOOKUP(E171,Planilha1!A:D,4,FALSE)</f>
        <v>0.81</v>
      </c>
      <c r="I171" s="17" t="s">
        <v>12</v>
      </c>
      <c r="J171" s="17" t="s">
        <v>12</v>
      </c>
      <c r="K171" s="17" t="s">
        <v>12</v>
      </c>
      <c r="L171" s="17" t="s">
        <v>12</v>
      </c>
      <c r="M171" s="17" t="s">
        <v>12</v>
      </c>
      <c r="N171" s="17" t="s">
        <v>11</v>
      </c>
      <c r="O171" s="19" t="s">
        <v>196</v>
      </c>
      <c r="P171" s="17" t="s">
        <v>1693</v>
      </c>
      <c r="Q171" s="17"/>
      <c r="R171" s="15">
        <f>COUNTIF(I171:N171,"SIM")</f>
        <v>1</v>
      </c>
    </row>
    <row r="172" spans="1:18" s="15" customFormat="1" ht="84" customHeight="1" x14ac:dyDescent="0.25">
      <c r="A172" s="16">
        <v>260730</v>
      </c>
      <c r="B172" s="17" t="s">
        <v>478</v>
      </c>
      <c r="C172" s="17" t="s">
        <v>479</v>
      </c>
      <c r="D172" s="17" t="s">
        <v>1732</v>
      </c>
      <c r="E172" s="16">
        <v>3106200</v>
      </c>
      <c r="F172" s="17" t="s">
        <v>13</v>
      </c>
      <c r="G172" s="17" t="s">
        <v>919</v>
      </c>
      <c r="H172" s="17">
        <f>VLOOKUP(E172,Planilha1!A:D,4,FALSE)</f>
        <v>0.81</v>
      </c>
      <c r="I172" s="17" t="s">
        <v>11</v>
      </c>
      <c r="J172" s="17" t="s">
        <v>11</v>
      </c>
      <c r="K172" s="17" t="s">
        <v>12</v>
      </c>
      <c r="L172" s="17" t="s">
        <v>12</v>
      </c>
      <c r="M172" s="17" t="s">
        <v>12</v>
      </c>
      <c r="N172" s="17" t="s">
        <v>11</v>
      </c>
      <c r="O172" s="19" t="s">
        <v>480</v>
      </c>
      <c r="P172" s="17" t="s">
        <v>1693</v>
      </c>
      <c r="Q172" s="17"/>
      <c r="R172" s="15">
        <f>COUNTIF(I172:N172,"SIM")</f>
        <v>3</v>
      </c>
    </row>
    <row r="173" spans="1:18" s="15" customFormat="1" ht="84" customHeight="1" x14ac:dyDescent="0.25">
      <c r="A173" s="16">
        <v>249908</v>
      </c>
      <c r="B173" s="17" t="s">
        <v>130</v>
      </c>
      <c r="C173" s="17" t="s">
        <v>49</v>
      </c>
      <c r="D173" s="17" t="s">
        <v>1730</v>
      </c>
      <c r="E173" s="16">
        <v>3170701</v>
      </c>
      <c r="F173" s="17" t="s">
        <v>50</v>
      </c>
      <c r="G173" s="17" t="s">
        <v>889</v>
      </c>
      <c r="H173" s="17">
        <f>VLOOKUP(E173,Planilha1!A:D,4,FALSE)</f>
        <v>0.77800000000000002</v>
      </c>
      <c r="I173" s="17" t="s">
        <v>11</v>
      </c>
      <c r="J173" s="17" t="s">
        <v>12</v>
      </c>
      <c r="K173" s="17" t="s">
        <v>12</v>
      </c>
      <c r="L173" s="17" t="s">
        <v>12</v>
      </c>
      <c r="M173" s="17" t="s">
        <v>11</v>
      </c>
      <c r="N173" s="17" t="s">
        <v>11</v>
      </c>
      <c r="O173" s="17" t="s">
        <v>131</v>
      </c>
      <c r="P173" s="17" t="s">
        <v>1693</v>
      </c>
      <c r="Q173" s="17" t="s">
        <v>1721</v>
      </c>
    </row>
    <row r="174" spans="1:18" s="15" customFormat="1" ht="84" customHeight="1" x14ac:dyDescent="0.25">
      <c r="A174" s="16">
        <v>249495</v>
      </c>
      <c r="B174" s="17" t="s">
        <v>135</v>
      </c>
      <c r="C174" s="17" t="s">
        <v>135</v>
      </c>
      <c r="D174" s="17" t="s">
        <v>1730</v>
      </c>
      <c r="E174" s="16">
        <v>3106200</v>
      </c>
      <c r="F174" s="17" t="s">
        <v>13</v>
      </c>
      <c r="G174" s="17" t="s">
        <v>919</v>
      </c>
      <c r="H174" s="17">
        <f>VLOOKUP(E174,Planilha1!A:D,4,FALSE)</f>
        <v>0.81</v>
      </c>
      <c r="I174" s="17" t="s">
        <v>12</v>
      </c>
      <c r="J174" s="17" t="s">
        <v>12</v>
      </c>
      <c r="K174" s="17" t="s">
        <v>12</v>
      </c>
      <c r="L174" s="17" t="s">
        <v>12</v>
      </c>
      <c r="M174" s="17" t="s">
        <v>12</v>
      </c>
      <c r="N174" s="17" t="s">
        <v>12</v>
      </c>
      <c r="O174" s="17" t="s">
        <v>136</v>
      </c>
      <c r="P174" s="17" t="s">
        <v>1693</v>
      </c>
      <c r="Q174" s="17" t="s">
        <v>1727</v>
      </c>
    </row>
    <row r="175" spans="1:18" s="15" customFormat="1" ht="84" customHeight="1" x14ac:dyDescent="0.25">
      <c r="A175" s="16">
        <v>249573</v>
      </c>
      <c r="B175" s="17" t="s">
        <v>132</v>
      </c>
      <c r="C175" s="17" t="s">
        <v>51</v>
      </c>
      <c r="D175" s="17" t="s">
        <v>1730</v>
      </c>
      <c r="E175" s="16">
        <v>3169901</v>
      </c>
      <c r="F175" s="17" t="s">
        <v>52</v>
      </c>
      <c r="G175" s="17" t="s">
        <v>880</v>
      </c>
      <c r="H175" s="17">
        <f>VLOOKUP(E175,Planilha1!A:D,4,FALSE)</f>
        <v>0.72399999999999998</v>
      </c>
      <c r="I175" s="17" t="s">
        <v>12</v>
      </c>
      <c r="J175" s="17" t="s">
        <v>12</v>
      </c>
      <c r="K175" s="17" t="s">
        <v>12</v>
      </c>
      <c r="L175" s="17" t="s">
        <v>12</v>
      </c>
      <c r="M175" s="17" t="s">
        <v>12</v>
      </c>
      <c r="N175" s="17" t="s">
        <v>11</v>
      </c>
      <c r="O175" s="17" t="s">
        <v>127</v>
      </c>
      <c r="P175" s="17" t="s">
        <v>1693</v>
      </c>
      <c r="Q175" s="17" t="s">
        <v>1724</v>
      </c>
    </row>
    <row r="176" spans="1:18" s="15" customFormat="1" ht="84" customHeight="1" x14ac:dyDescent="0.25">
      <c r="A176" s="16">
        <v>249558</v>
      </c>
      <c r="B176" s="17" t="s">
        <v>133</v>
      </c>
      <c r="C176" s="17" t="s">
        <v>134</v>
      </c>
      <c r="D176" s="17" t="s">
        <v>1730</v>
      </c>
      <c r="E176" s="16">
        <v>3106200</v>
      </c>
      <c r="F176" s="17" t="s">
        <v>13</v>
      </c>
      <c r="G176" s="17" t="s">
        <v>919</v>
      </c>
      <c r="H176" s="17">
        <f>VLOOKUP(E176,Planilha1!A:D,4,FALSE)</f>
        <v>0.81</v>
      </c>
      <c r="I176" s="17" t="s">
        <v>12</v>
      </c>
      <c r="J176" s="17" t="s">
        <v>12</v>
      </c>
      <c r="K176" s="17" t="s">
        <v>12</v>
      </c>
      <c r="L176" s="17" t="s">
        <v>12</v>
      </c>
      <c r="M176" s="17" t="s">
        <v>12</v>
      </c>
      <c r="N176" s="17" t="s">
        <v>12</v>
      </c>
      <c r="O176" s="17" t="s">
        <v>119</v>
      </c>
      <c r="P176" s="17" t="s">
        <v>1693</v>
      </c>
      <c r="Q176" s="17" t="s">
        <v>1727</v>
      </c>
    </row>
    <row r="177" spans="1:18" s="15" customFormat="1" ht="84" customHeight="1" x14ac:dyDescent="0.25">
      <c r="A177" s="16">
        <v>251980</v>
      </c>
      <c r="B177" s="17" t="s">
        <v>868</v>
      </c>
      <c r="C177" s="17" t="s">
        <v>869</v>
      </c>
      <c r="D177" s="17" t="s">
        <v>1730</v>
      </c>
      <c r="E177" s="16">
        <v>3106200</v>
      </c>
      <c r="F177" s="17" t="s">
        <v>13</v>
      </c>
      <c r="G177" s="17" t="s">
        <v>919</v>
      </c>
      <c r="H177" s="17">
        <f>VLOOKUP(E177,Planilha1!A:D,4,FALSE)</f>
        <v>0.81</v>
      </c>
      <c r="I177" s="17" t="s">
        <v>11</v>
      </c>
      <c r="J177" s="17" t="s">
        <v>12</v>
      </c>
      <c r="K177" s="17" t="s">
        <v>12</v>
      </c>
      <c r="L177" s="17" t="s">
        <v>12</v>
      </c>
      <c r="M177" s="17" t="s">
        <v>12</v>
      </c>
      <c r="N177" s="17" t="s">
        <v>11</v>
      </c>
      <c r="O177" s="17">
        <v>82.5</v>
      </c>
      <c r="P177" s="17" t="s">
        <v>1693</v>
      </c>
      <c r="Q177" s="17" t="s">
        <v>1722</v>
      </c>
    </row>
    <row r="178" spans="1:18" s="15" customFormat="1" ht="84" customHeight="1" x14ac:dyDescent="0.25">
      <c r="A178" s="16">
        <v>270083</v>
      </c>
      <c r="B178" s="17" t="s">
        <v>358</v>
      </c>
      <c r="C178" s="17" t="s">
        <v>359</v>
      </c>
      <c r="D178" s="17" t="s">
        <v>1730</v>
      </c>
      <c r="E178" s="16">
        <v>3118601</v>
      </c>
      <c r="F178" s="17" t="s">
        <v>360</v>
      </c>
      <c r="G178" s="17" t="s">
        <v>919</v>
      </c>
      <c r="H178" s="17">
        <f>VLOOKUP(E178,Planilha1!A:D,4,FALSE)</f>
        <v>0.75600000000000001</v>
      </c>
      <c r="I178" s="17" t="s">
        <v>12</v>
      </c>
      <c r="J178" s="17" t="s">
        <v>12</v>
      </c>
      <c r="K178" s="17" t="s">
        <v>12</v>
      </c>
      <c r="L178" s="17" t="s">
        <v>12</v>
      </c>
      <c r="M178" s="17" t="s">
        <v>12</v>
      </c>
      <c r="N178" s="17" t="s">
        <v>12</v>
      </c>
      <c r="O178" s="17">
        <v>78</v>
      </c>
      <c r="P178" s="17" t="s">
        <v>1693</v>
      </c>
      <c r="Q178" s="17" t="s">
        <v>1727</v>
      </c>
    </row>
    <row r="179" spans="1:18" s="15" customFormat="1" ht="84" customHeight="1" x14ac:dyDescent="0.25">
      <c r="A179" s="16">
        <v>269041</v>
      </c>
      <c r="B179" s="17" t="s">
        <v>389</v>
      </c>
      <c r="C179" s="17" t="s">
        <v>390</v>
      </c>
      <c r="D179" s="17" t="s">
        <v>1729</v>
      </c>
      <c r="E179" s="16">
        <v>3106200</v>
      </c>
      <c r="F179" s="17" t="s">
        <v>13</v>
      </c>
      <c r="G179" s="17" t="s">
        <v>919</v>
      </c>
      <c r="H179" s="17">
        <f>VLOOKUP(E179,Planilha1!A:D,4,FALSE)</f>
        <v>0.81</v>
      </c>
      <c r="I179" s="17" t="s">
        <v>12</v>
      </c>
      <c r="J179" s="17" t="s">
        <v>12</v>
      </c>
      <c r="K179" s="17" t="s">
        <v>12</v>
      </c>
      <c r="L179" s="17" t="s">
        <v>12</v>
      </c>
      <c r="M179" s="17" t="s">
        <v>12</v>
      </c>
      <c r="N179" s="17" t="s">
        <v>12</v>
      </c>
      <c r="O179" s="17">
        <v>72.5</v>
      </c>
      <c r="P179" s="17" t="s">
        <v>1693</v>
      </c>
      <c r="Q179" s="17" t="s">
        <v>1727</v>
      </c>
    </row>
    <row r="180" spans="1:18" s="15" customFormat="1" ht="84" customHeight="1" x14ac:dyDescent="0.25">
      <c r="A180" s="16">
        <v>257735</v>
      </c>
      <c r="B180" s="17" t="s">
        <v>730</v>
      </c>
      <c r="C180" s="17" t="s">
        <v>731</v>
      </c>
      <c r="D180" s="17" t="s">
        <v>1730</v>
      </c>
      <c r="E180" s="16">
        <v>3139003</v>
      </c>
      <c r="F180" s="17" t="s">
        <v>732</v>
      </c>
      <c r="G180" s="17" t="s">
        <v>889</v>
      </c>
      <c r="H180" s="17">
        <f>VLOOKUP(E180,Planilha1!A:D,4,FALSE)</f>
        <v>0.71499999999999997</v>
      </c>
      <c r="I180" s="17" t="s">
        <v>12</v>
      </c>
      <c r="J180" s="17" t="s">
        <v>12</v>
      </c>
      <c r="K180" s="17" t="s">
        <v>12</v>
      </c>
      <c r="L180" s="17" t="s">
        <v>12</v>
      </c>
      <c r="M180" s="17" t="s">
        <v>12</v>
      </c>
      <c r="N180" s="17" t="s">
        <v>12</v>
      </c>
      <c r="O180" s="17">
        <v>88</v>
      </c>
      <c r="P180" s="17" t="s">
        <v>1693</v>
      </c>
      <c r="Q180" s="17" t="s">
        <v>1726</v>
      </c>
    </row>
    <row r="181" spans="1:18" s="15" customFormat="1" ht="106.5" customHeight="1" x14ac:dyDescent="0.25">
      <c r="A181" s="16">
        <v>250208</v>
      </c>
      <c r="B181" s="17" t="s">
        <v>125</v>
      </c>
      <c r="C181" s="17" t="s">
        <v>126</v>
      </c>
      <c r="D181" s="17" t="s">
        <v>1732</v>
      </c>
      <c r="E181" s="16">
        <v>3136702</v>
      </c>
      <c r="F181" s="17" t="s">
        <v>14</v>
      </c>
      <c r="G181" s="17" t="s">
        <v>880</v>
      </c>
      <c r="H181" s="17">
        <f>VLOOKUP(E181,Planilha1!A:D,4,FALSE)</f>
        <v>0.77800000000000002</v>
      </c>
      <c r="I181" s="17" t="s">
        <v>12</v>
      </c>
      <c r="J181" s="17" t="s">
        <v>12</v>
      </c>
      <c r="K181" s="17" t="s">
        <v>12</v>
      </c>
      <c r="L181" s="17" t="s">
        <v>12</v>
      </c>
      <c r="M181" s="17" t="s">
        <v>12</v>
      </c>
      <c r="N181" s="17" t="s">
        <v>11</v>
      </c>
      <c r="O181" s="19" t="s">
        <v>127</v>
      </c>
      <c r="P181" s="17" t="s">
        <v>1693</v>
      </c>
      <c r="Q181" s="17"/>
    </row>
    <row r="182" spans="1:18" s="15" customFormat="1" ht="84" customHeight="1" x14ac:dyDescent="0.25">
      <c r="A182" s="16">
        <v>250707</v>
      </c>
      <c r="B182" s="17" t="s">
        <v>118</v>
      </c>
      <c r="C182" s="17" t="s">
        <v>55</v>
      </c>
      <c r="D182" s="17" t="s">
        <v>1732</v>
      </c>
      <c r="E182" s="16">
        <v>3106200</v>
      </c>
      <c r="F182" s="17" t="s">
        <v>13</v>
      </c>
      <c r="G182" s="17" t="s">
        <v>919</v>
      </c>
      <c r="H182" s="17">
        <f>VLOOKUP(E182,Planilha1!A:D,4,FALSE)</f>
        <v>0.81</v>
      </c>
      <c r="I182" s="17" t="s">
        <v>12</v>
      </c>
      <c r="J182" s="17" t="s">
        <v>11</v>
      </c>
      <c r="K182" s="17" t="s">
        <v>12</v>
      </c>
      <c r="L182" s="17" t="s">
        <v>12</v>
      </c>
      <c r="M182" s="17" t="s">
        <v>12</v>
      </c>
      <c r="N182" s="17" t="s">
        <v>11</v>
      </c>
      <c r="O182" s="19" t="s">
        <v>119</v>
      </c>
      <c r="P182" s="17" t="s">
        <v>1693</v>
      </c>
      <c r="Q182" s="17"/>
      <c r="R182" s="15">
        <f>COUNTIF(I182:N182,"SIM")</f>
        <v>2</v>
      </c>
    </row>
    <row r="183" spans="1:18" s="15" customFormat="1" ht="84" customHeight="1" x14ac:dyDescent="0.25">
      <c r="A183" s="16">
        <v>249973</v>
      </c>
      <c r="B183" s="17" t="s">
        <v>128</v>
      </c>
      <c r="C183" s="17" t="s">
        <v>129</v>
      </c>
      <c r="D183" s="17" t="s">
        <v>1731</v>
      </c>
      <c r="E183" s="16">
        <v>3106200</v>
      </c>
      <c r="F183" s="17" t="s">
        <v>13</v>
      </c>
      <c r="G183" s="17" t="s">
        <v>919</v>
      </c>
      <c r="H183" s="17">
        <f>VLOOKUP(E183,Planilha1!A:D,4,FALSE)</f>
        <v>0.81</v>
      </c>
      <c r="I183" s="17" t="s">
        <v>12</v>
      </c>
      <c r="J183" s="17" t="s">
        <v>12</v>
      </c>
      <c r="K183" s="17" t="s">
        <v>12</v>
      </c>
      <c r="L183" s="17" t="s">
        <v>11</v>
      </c>
      <c r="M183" s="17" t="s">
        <v>12</v>
      </c>
      <c r="N183" s="17" t="s">
        <v>11</v>
      </c>
      <c r="O183" s="19" t="s">
        <v>119</v>
      </c>
      <c r="P183" s="17" t="s">
        <v>1693</v>
      </c>
      <c r="Q183" s="17"/>
      <c r="R183" s="15">
        <f>COUNTIF(I183:N183,"SIM")</f>
        <v>2</v>
      </c>
    </row>
    <row r="184" spans="1:18" s="15" customFormat="1" ht="84" customHeight="1" x14ac:dyDescent="0.25">
      <c r="A184" s="16">
        <v>268932</v>
      </c>
      <c r="B184" s="17" t="s">
        <v>392</v>
      </c>
      <c r="C184" s="17" t="s">
        <v>393</v>
      </c>
      <c r="D184" s="17" t="s">
        <v>1732</v>
      </c>
      <c r="E184" s="16">
        <v>3118908</v>
      </c>
      <c r="F184" s="17" t="s">
        <v>394</v>
      </c>
      <c r="G184" s="17" t="s">
        <v>919</v>
      </c>
      <c r="H184" s="17">
        <f>VLOOKUP(E184,Planilha1!A:D,4,FALSE)</f>
        <v>0.65600000000000003</v>
      </c>
      <c r="I184" s="17" t="s">
        <v>11</v>
      </c>
      <c r="J184" s="17" t="s">
        <v>12</v>
      </c>
      <c r="K184" s="17" t="s">
        <v>12</v>
      </c>
      <c r="L184" s="17" t="s">
        <v>12</v>
      </c>
      <c r="M184" s="17" t="s">
        <v>12</v>
      </c>
      <c r="N184" s="17" t="s">
        <v>12</v>
      </c>
      <c r="O184" s="19">
        <v>91</v>
      </c>
      <c r="P184" s="17" t="s">
        <v>1693</v>
      </c>
      <c r="Q184" s="17"/>
    </row>
    <row r="185" spans="1:18" s="15" customFormat="1" ht="106.5" customHeight="1" x14ac:dyDescent="0.25">
      <c r="A185" s="16">
        <v>252180</v>
      </c>
      <c r="B185" s="17" t="s">
        <v>104</v>
      </c>
      <c r="C185" s="17" t="s">
        <v>105</v>
      </c>
      <c r="D185" s="17" t="s">
        <v>1732</v>
      </c>
      <c r="E185" s="16">
        <v>3144805</v>
      </c>
      <c r="F185" s="17" t="s">
        <v>19</v>
      </c>
      <c r="G185" s="17" t="s">
        <v>919</v>
      </c>
      <c r="H185" s="17">
        <f>VLOOKUP(E185,Planilha1!A:D,4,FALSE)</f>
        <v>0.81299999999999994</v>
      </c>
      <c r="I185" s="17" t="s">
        <v>12</v>
      </c>
      <c r="J185" s="17" t="s">
        <v>12</v>
      </c>
      <c r="K185" s="17" t="s">
        <v>12</v>
      </c>
      <c r="L185" s="17" t="s">
        <v>12</v>
      </c>
      <c r="M185" s="17" t="s">
        <v>12</v>
      </c>
      <c r="N185" s="17" t="s">
        <v>12</v>
      </c>
      <c r="O185" s="19">
        <v>77.5</v>
      </c>
      <c r="P185" s="17" t="s">
        <v>1693</v>
      </c>
      <c r="Q185" s="17"/>
      <c r="R185" s="15">
        <f>COUNTIF(I185:N185,"SIM")</f>
        <v>0</v>
      </c>
    </row>
    <row r="186" spans="1:18" s="15" customFormat="1" ht="84" customHeight="1" x14ac:dyDescent="0.25">
      <c r="A186" s="16">
        <v>270058</v>
      </c>
      <c r="B186" s="17" t="s">
        <v>362</v>
      </c>
      <c r="C186" s="17" t="s">
        <v>177</v>
      </c>
      <c r="D186" s="17" t="s">
        <v>1732</v>
      </c>
      <c r="E186" s="16">
        <v>3106200</v>
      </c>
      <c r="F186" s="17" t="s">
        <v>13</v>
      </c>
      <c r="G186" s="17" t="s">
        <v>919</v>
      </c>
      <c r="H186" s="17">
        <f>VLOOKUP(E186,Planilha1!A:D,4,FALSE)</f>
        <v>0.81</v>
      </c>
      <c r="I186" s="17" t="s">
        <v>12</v>
      </c>
      <c r="J186" s="17" t="s">
        <v>12</v>
      </c>
      <c r="K186" s="17" t="s">
        <v>12</v>
      </c>
      <c r="L186" s="17" t="s">
        <v>12</v>
      </c>
      <c r="M186" s="17" t="s">
        <v>12</v>
      </c>
      <c r="N186" s="17" t="s">
        <v>11</v>
      </c>
      <c r="O186" s="19">
        <v>76.5</v>
      </c>
      <c r="P186" s="17" t="s">
        <v>1693</v>
      </c>
      <c r="Q186" s="17"/>
      <c r="R186" s="15">
        <f>COUNTIF(I186:N186,"SIM")</f>
        <v>1</v>
      </c>
    </row>
    <row r="187" spans="1:18" s="15" customFormat="1" ht="84" customHeight="1" x14ac:dyDescent="0.25">
      <c r="A187" s="16">
        <v>237693</v>
      </c>
      <c r="B187" s="17" t="s">
        <v>866</v>
      </c>
      <c r="C187" s="17" t="s">
        <v>867</v>
      </c>
      <c r="D187" s="17" t="s">
        <v>1732</v>
      </c>
      <c r="E187" s="16">
        <v>3106200</v>
      </c>
      <c r="F187" s="17" t="s">
        <v>13</v>
      </c>
      <c r="G187" s="17" t="s">
        <v>919</v>
      </c>
      <c r="H187" s="17">
        <f>VLOOKUP(E187,Planilha1!A:D,4,FALSE)</f>
        <v>0.81</v>
      </c>
      <c r="I187" s="17" t="s">
        <v>12</v>
      </c>
      <c r="J187" s="17" t="s">
        <v>11</v>
      </c>
      <c r="K187" s="17" t="s">
        <v>12</v>
      </c>
      <c r="L187" s="17" t="s">
        <v>12</v>
      </c>
      <c r="M187" s="17" t="s">
        <v>12</v>
      </c>
      <c r="N187" s="17" t="s">
        <v>11</v>
      </c>
      <c r="O187" s="19">
        <v>75.5</v>
      </c>
      <c r="P187" s="17" t="s">
        <v>1693</v>
      </c>
      <c r="Q187" s="17"/>
      <c r="R187" s="15">
        <f>COUNTIF(I187:N187,"SIM")</f>
        <v>2</v>
      </c>
    </row>
    <row r="188" spans="1:18" s="15" customFormat="1" ht="84" customHeight="1" x14ac:dyDescent="0.25">
      <c r="A188" s="16">
        <v>269980</v>
      </c>
      <c r="B188" s="17" t="s">
        <v>373</v>
      </c>
      <c r="C188" s="17" t="s">
        <v>374</v>
      </c>
      <c r="D188" s="17" t="s">
        <v>1731</v>
      </c>
      <c r="E188" s="16">
        <v>3170206</v>
      </c>
      <c r="F188" s="17" t="s">
        <v>80</v>
      </c>
      <c r="G188" s="17" t="s">
        <v>876</v>
      </c>
      <c r="H188" s="17">
        <f>VLOOKUP(E188,Planilha1!A:D,4,FALSE)</f>
        <v>0.78900000000000003</v>
      </c>
      <c r="I188" s="17" t="s">
        <v>12</v>
      </c>
      <c r="J188" s="17" t="s">
        <v>12</v>
      </c>
      <c r="K188" s="17" t="s">
        <v>12</v>
      </c>
      <c r="L188" s="17" t="s">
        <v>12</v>
      </c>
      <c r="M188" s="17" t="s">
        <v>12</v>
      </c>
      <c r="N188" s="17" t="s">
        <v>11</v>
      </c>
      <c r="O188" s="19">
        <v>74.5</v>
      </c>
      <c r="P188" s="17" t="s">
        <v>1693</v>
      </c>
      <c r="Q188" s="17"/>
    </row>
    <row r="189" spans="1:18" s="15" customFormat="1" ht="84" customHeight="1" x14ac:dyDescent="0.25">
      <c r="A189" s="16">
        <v>271983</v>
      </c>
      <c r="B189" s="17" t="s">
        <v>547</v>
      </c>
      <c r="C189" s="17" t="s">
        <v>401</v>
      </c>
      <c r="D189" s="17" t="s">
        <v>1732</v>
      </c>
      <c r="E189" s="16">
        <v>3106200</v>
      </c>
      <c r="F189" s="17" t="s">
        <v>13</v>
      </c>
      <c r="G189" s="17" t="s">
        <v>919</v>
      </c>
      <c r="H189" s="17">
        <f>VLOOKUP(E189,Planilha1!A:D,4,FALSE)</f>
        <v>0.81</v>
      </c>
      <c r="I189" s="17" t="s">
        <v>12</v>
      </c>
      <c r="J189" s="17" t="s">
        <v>11</v>
      </c>
      <c r="K189" s="17" t="s">
        <v>12</v>
      </c>
      <c r="L189" s="17" t="s">
        <v>12</v>
      </c>
      <c r="M189" s="17" t="s">
        <v>12</v>
      </c>
      <c r="N189" s="17" t="s">
        <v>11</v>
      </c>
      <c r="O189" s="19">
        <v>74.25</v>
      </c>
      <c r="P189" s="17" t="s">
        <v>1693</v>
      </c>
      <c r="Q189" s="17"/>
    </row>
    <row r="190" spans="1:18" s="15" customFormat="1" ht="84" customHeight="1" x14ac:dyDescent="0.25">
      <c r="A190" s="16">
        <v>271074</v>
      </c>
      <c r="B190" s="17" t="s">
        <v>699</v>
      </c>
      <c r="C190" s="17" t="s">
        <v>700</v>
      </c>
      <c r="D190" s="17" t="s">
        <v>1732</v>
      </c>
      <c r="E190" s="16">
        <v>3136702</v>
      </c>
      <c r="F190" s="17" t="s">
        <v>14</v>
      </c>
      <c r="G190" s="17" t="s">
        <v>880</v>
      </c>
      <c r="H190" s="17">
        <f>VLOOKUP(E190,Planilha1!A:D,4,FALSE)</f>
        <v>0.77800000000000002</v>
      </c>
      <c r="I190" s="17" t="s">
        <v>11</v>
      </c>
      <c r="J190" s="17" t="s">
        <v>12</v>
      </c>
      <c r="K190" s="17" t="s">
        <v>12</v>
      </c>
      <c r="L190" s="17" t="s">
        <v>12</v>
      </c>
      <c r="M190" s="17" t="s">
        <v>12</v>
      </c>
      <c r="N190" s="17" t="s">
        <v>11</v>
      </c>
      <c r="O190" s="19" t="s">
        <v>1719</v>
      </c>
      <c r="P190" s="17" t="s">
        <v>1699</v>
      </c>
      <c r="Q190" s="21" t="s">
        <v>1696</v>
      </c>
    </row>
    <row r="191" spans="1:18" s="15" customFormat="1" ht="84" customHeight="1" x14ac:dyDescent="0.25">
      <c r="A191" s="16">
        <v>274051</v>
      </c>
      <c r="B191" s="17" t="s">
        <v>282</v>
      </c>
      <c r="C191" s="17" t="s">
        <v>283</v>
      </c>
      <c r="D191" s="17" t="s">
        <v>1731</v>
      </c>
      <c r="E191" s="16">
        <v>3106200</v>
      </c>
      <c r="F191" s="17" t="s">
        <v>13</v>
      </c>
      <c r="G191" s="17" t="s">
        <v>919</v>
      </c>
      <c r="H191" s="17">
        <f>VLOOKUP(E191,Planilha1!A:D,4,FALSE)</f>
        <v>0.81</v>
      </c>
      <c r="I191" s="17" t="s">
        <v>11</v>
      </c>
      <c r="J191" s="17" t="s">
        <v>11</v>
      </c>
      <c r="K191" s="17" t="s">
        <v>12</v>
      </c>
      <c r="L191" s="17" t="s">
        <v>12</v>
      </c>
      <c r="M191" s="17" t="s">
        <v>12</v>
      </c>
      <c r="N191" s="17" t="s">
        <v>11</v>
      </c>
      <c r="O191" s="19" t="s">
        <v>1719</v>
      </c>
      <c r="P191" s="17" t="s">
        <v>1699</v>
      </c>
      <c r="Q191" s="21" t="s">
        <v>1696</v>
      </c>
    </row>
    <row r="192" spans="1:18" s="15" customFormat="1" ht="84" customHeight="1" x14ac:dyDescent="0.25">
      <c r="A192" s="16">
        <v>271205</v>
      </c>
      <c r="B192" s="17" t="s">
        <v>329</v>
      </c>
      <c r="C192" s="17" t="s">
        <v>330</v>
      </c>
      <c r="D192" s="17" t="s">
        <v>1732</v>
      </c>
      <c r="E192" s="16">
        <v>3162948</v>
      </c>
      <c r="F192" s="17" t="s">
        <v>331</v>
      </c>
      <c r="G192" s="17" t="s">
        <v>889</v>
      </c>
      <c r="H192" s="17">
        <f>VLOOKUP(E192,Planilha1!A:D,4,FALSE)</f>
        <v>0.73899999999999999</v>
      </c>
      <c r="I192" s="17" t="s">
        <v>12</v>
      </c>
      <c r="J192" s="17" t="s">
        <v>12</v>
      </c>
      <c r="K192" s="17" t="s">
        <v>12</v>
      </c>
      <c r="L192" s="17" t="s">
        <v>12</v>
      </c>
      <c r="M192" s="17" t="s">
        <v>12</v>
      </c>
      <c r="N192" s="17" t="s">
        <v>11</v>
      </c>
      <c r="O192" s="19" t="s">
        <v>1719</v>
      </c>
      <c r="P192" s="17" t="s">
        <v>1699</v>
      </c>
      <c r="Q192" s="21" t="s">
        <v>1696</v>
      </c>
    </row>
    <row r="193" spans="1:17" s="15" customFormat="1" ht="84" customHeight="1" x14ac:dyDescent="0.25">
      <c r="A193" s="16">
        <v>239763</v>
      </c>
      <c r="B193" s="17" t="s">
        <v>635</v>
      </c>
      <c r="C193" s="17" t="s">
        <v>636</v>
      </c>
      <c r="D193" s="17" t="s">
        <v>1732</v>
      </c>
      <c r="E193" s="16">
        <v>3143906</v>
      </c>
      <c r="F193" s="17" t="s">
        <v>33</v>
      </c>
      <c r="G193" s="17" t="s">
        <v>880</v>
      </c>
      <c r="H193" s="17">
        <f>VLOOKUP(E193,Planilha1!A:D,4,FALSE)</f>
        <v>0.73399999999999999</v>
      </c>
      <c r="I193" s="17" t="s">
        <v>12</v>
      </c>
      <c r="J193" s="17" t="s">
        <v>12</v>
      </c>
      <c r="K193" s="17" t="s">
        <v>12</v>
      </c>
      <c r="L193" s="17" t="s">
        <v>11</v>
      </c>
      <c r="M193" s="17" t="s">
        <v>12</v>
      </c>
      <c r="N193" s="17" t="s">
        <v>12</v>
      </c>
      <c r="O193" s="19" t="s">
        <v>1719</v>
      </c>
      <c r="P193" s="17" t="s">
        <v>1699</v>
      </c>
      <c r="Q193" s="21" t="s">
        <v>1696</v>
      </c>
    </row>
    <row r="194" spans="1:17" s="15" customFormat="1" ht="84" customHeight="1" x14ac:dyDescent="0.25">
      <c r="A194" s="16">
        <v>275186</v>
      </c>
      <c r="B194" s="17" t="s">
        <v>639</v>
      </c>
      <c r="C194" s="17" t="s">
        <v>640</v>
      </c>
      <c r="D194" s="17" t="s">
        <v>1731</v>
      </c>
      <c r="E194" s="16">
        <v>3138005</v>
      </c>
      <c r="F194" s="17" t="s">
        <v>641</v>
      </c>
      <c r="G194" s="17" t="s">
        <v>880</v>
      </c>
      <c r="H194" s="17">
        <f>VLOOKUP(E194,Planilha1!A:D,4,FALSE)</f>
        <v>0.71399999999999997</v>
      </c>
      <c r="I194" s="17" t="s">
        <v>12</v>
      </c>
      <c r="J194" s="17" t="s">
        <v>11</v>
      </c>
      <c r="K194" s="17" t="s">
        <v>12</v>
      </c>
      <c r="L194" s="17" t="s">
        <v>12</v>
      </c>
      <c r="M194" s="17" t="s">
        <v>12</v>
      </c>
      <c r="N194" s="17" t="s">
        <v>12</v>
      </c>
      <c r="O194" s="19" t="s">
        <v>1719</v>
      </c>
      <c r="P194" s="17" t="s">
        <v>1699</v>
      </c>
      <c r="Q194" s="21" t="s">
        <v>1696</v>
      </c>
    </row>
    <row r="195" spans="1:17" s="15" customFormat="1" ht="84" customHeight="1" x14ac:dyDescent="0.25">
      <c r="A195" s="16">
        <v>271511</v>
      </c>
      <c r="B195" s="17" t="s">
        <v>265</v>
      </c>
      <c r="C195" s="17" t="s">
        <v>266</v>
      </c>
      <c r="D195" s="17" t="s">
        <v>1731</v>
      </c>
      <c r="E195" s="16">
        <v>3106200</v>
      </c>
      <c r="F195" s="17" t="s">
        <v>13</v>
      </c>
      <c r="G195" s="17" t="s">
        <v>919</v>
      </c>
      <c r="H195" s="17">
        <f>VLOOKUP(E195,Planilha1!A:D,4,FALSE)</f>
        <v>0.81</v>
      </c>
      <c r="I195" s="17" t="s">
        <v>11</v>
      </c>
      <c r="J195" s="17" t="s">
        <v>12</v>
      </c>
      <c r="K195" s="17" t="s">
        <v>12</v>
      </c>
      <c r="L195" s="17" t="s">
        <v>12</v>
      </c>
      <c r="M195" s="17" t="s">
        <v>12</v>
      </c>
      <c r="N195" s="17" t="s">
        <v>12</v>
      </c>
      <c r="O195" s="19" t="s">
        <v>1719</v>
      </c>
      <c r="P195" s="17" t="s">
        <v>1699</v>
      </c>
      <c r="Q195" s="21" t="s">
        <v>1696</v>
      </c>
    </row>
    <row r="196" spans="1:17" s="15" customFormat="1" ht="84" customHeight="1" x14ac:dyDescent="0.25">
      <c r="A196" s="16">
        <v>254084</v>
      </c>
      <c r="B196" s="17" t="s">
        <v>366</v>
      </c>
      <c r="C196" s="17" t="s">
        <v>367</v>
      </c>
      <c r="D196" s="17" t="s">
        <v>1732</v>
      </c>
      <c r="E196" s="16">
        <v>3122306</v>
      </c>
      <c r="F196" s="17" t="s">
        <v>79</v>
      </c>
      <c r="G196" s="17" t="s">
        <v>878</v>
      </c>
      <c r="H196" s="17">
        <f>VLOOKUP(E196,Planilha1!A:D,4,FALSE)</f>
        <v>0.76400000000000001</v>
      </c>
      <c r="I196" s="17" t="s">
        <v>12</v>
      </c>
      <c r="J196" s="17" t="s">
        <v>12</v>
      </c>
      <c r="K196" s="17" t="s">
        <v>12</v>
      </c>
      <c r="L196" s="17" t="s">
        <v>12</v>
      </c>
      <c r="M196" s="17" t="s">
        <v>12</v>
      </c>
      <c r="N196" s="17" t="s">
        <v>12</v>
      </c>
      <c r="O196" s="19" t="s">
        <v>1719</v>
      </c>
      <c r="P196" s="17" t="s">
        <v>1699</v>
      </c>
      <c r="Q196" s="21" t="s">
        <v>1696</v>
      </c>
    </row>
    <row r="197" spans="1:17" s="15" customFormat="1" ht="84" customHeight="1" x14ac:dyDescent="0.25">
      <c r="A197" s="16">
        <v>260253</v>
      </c>
      <c r="B197" s="17" t="s">
        <v>485</v>
      </c>
      <c r="C197" s="17" t="s">
        <v>486</v>
      </c>
      <c r="D197" s="17" t="s">
        <v>1731</v>
      </c>
      <c r="E197" s="16">
        <v>3106200</v>
      </c>
      <c r="F197" s="17" t="s">
        <v>13</v>
      </c>
      <c r="G197" s="17" t="s">
        <v>919</v>
      </c>
      <c r="H197" s="17">
        <f>VLOOKUP(E197,Planilha1!A:D,4,FALSE)</f>
        <v>0.81</v>
      </c>
      <c r="I197" s="17" t="s">
        <v>11</v>
      </c>
      <c r="J197" s="17" t="s">
        <v>11</v>
      </c>
      <c r="K197" s="17" t="s">
        <v>12</v>
      </c>
      <c r="L197" s="17" t="s">
        <v>12</v>
      </c>
      <c r="M197" s="17" t="s">
        <v>12</v>
      </c>
      <c r="N197" s="17" t="s">
        <v>12</v>
      </c>
      <c r="O197" s="19" t="s">
        <v>1719</v>
      </c>
      <c r="P197" s="17" t="s">
        <v>1699</v>
      </c>
      <c r="Q197" s="21" t="s">
        <v>1696</v>
      </c>
    </row>
    <row r="198" spans="1:17" s="15" customFormat="1" ht="84" customHeight="1" x14ac:dyDescent="0.25">
      <c r="A198" s="16">
        <v>237250</v>
      </c>
      <c r="B198" s="17" t="s">
        <v>458</v>
      </c>
      <c r="C198" s="17" t="s">
        <v>459</v>
      </c>
      <c r="D198" s="17" t="s">
        <v>1732</v>
      </c>
      <c r="E198" s="16">
        <v>3106200</v>
      </c>
      <c r="F198" s="17" t="s">
        <v>13</v>
      </c>
      <c r="G198" s="17" t="s">
        <v>919</v>
      </c>
      <c r="H198" s="17">
        <f>VLOOKUP(E198,Planilha1!A:D,4,FALSE)</f>
        <v>0.81</v>
      </c>
      <c r="I198" s="17" t="s">
        <v>12</v>
      </c>
      <c r="J198" s="17" t="s">
        <v>11</v>
      </c>
      <c r="K198" s="17" t="s">
        <v>12</v>
      </c>
      <c r="L198" s="17" t="s">
        <v>12</v>
      </c>
      <c r="M198" s="17" t="s">
        <v>12</v>
      </c>
      <c r="N198" s="17" t="s">
        <v>12</v>
      </c>
      <c r="O198" s="18" t="s">
        <v>1719</v>
      </c>
      <c r="P198" s="17" t="s">
        <v>1699</v>
      </c>
      <c r="Q198" s="21" t="s">
        <v>1715</v>
      </c>
    </row>
    <row r="199" spans="1:17" s="15" customFormat="1" ht="84" customHeight="1" x14ac:dyDescent="0.25">
      <c r="A199" s="16">
        <v>276329</v>
      </c>
      <c r="B199" s="17" t="s">
        <v>773</v>
      </c>
      <c r="C199" s="17" t="s">
        <v>774</v>
      </c>
      <c r="D199" s="17" t="s">
        <v>1732</v>
      </c>
      <c r="E199" s="16">
        <v>3106200</v>
      </c>
      <c r="F199" s="17" t="s">
        <v>13</v>
      </c>
      <c r="G199" s="17" t="s">
        <v>919</v>
      </c>
      <c r="H199" s="17">
        <f>VLOOKUP(E199,Planilha1!A:D,4,FALSE)</f>
        <v>0.81</v>
      </c>
      <c r="I199" s="17" t="s">
        <v>12</v>
      </c>
      <c r="J199" s="17" t="s">
        <v>11</v>
      </c>
      <c r="K199" s="17" t="s">
        <v>12</v>
      </c>
      <c r="L199" s="17" t="s">
        <v>12</v>
      </c>
      <c r="M199" s="17" t="s">
        <v>12</v>
      </c>
      <c r="N199" s="17" t="s">
        <v>11</v>
      </c>
      <c r="O199" s="19" t="s">
        <v>1719</v>
      </c>
      <c r="P199" s="17" t="s">
        <v>1699</v>
      </c>
      <c r="Q199" s="21" t="s">
        <v>1696</v>
      </c>
    </row>
    <row r="200" spans="1:17" s="15" customFormat="1" ht="84" customHeight="1" x14ac:dyDescent="0.25">
      <c r="A200" s="16">
        <v>258044</v>
      </c>
      <c r="B200" s="17" t="s">
        <v>737</v>
      </c>
      <c r="C200" s="17" t="s">
        <v>319</v>
      </c>
      <c r="D200" s="17" t="s">
        <v>1732</v>
      </c>
      <c r="E200" s="16">
        <v>3106200</v>
      </c>
      <c r="F200" s="17" t="s">
        <v>13</v>
      </c>
      <c r="G200" s="17" t="s">
        <v>919</v>
      </c>
      <c r="H200" s="17">
        <f>VLOOKUP(E200,Planilha1!A:D,4,FALSE)</f>
        <v>0.81</v>
      </c>
      <c r="I200" s="17" t="s">
        <v>12</v>
      </c>
      <c r="J200" s="17" t="s">
        <v>12</v>
      </c>
      <c r="K200" s="17" t="s">
        <v>12</v>
      </c>
      <c r="L200" s="17" t="s">
        <v>12</v>
      </c>
      <c r="M200" s="17" t="s">
        <v>12</v>
      </c>
      <c r="N200" s="17" t="s">
        <v>12</v>
      </c>
      <c r="O200" s="19" t="s">
        <v>1719</v>
      </c>
      <c r="P200" s="17" t="s">
        <v>1699</v>
      </c>
      <c r="Q200" s="21" t="s">
        <v>1696</v>
      </c>
    </row>
    <row r="201" spans="1:17" s="15" customFormat="1" ht="84" customHeight="1" x14ac:dyDescent="0.25">
      <c r="A201" s="16">
        <v>253190</v>
      </c>
      <c r="B201" s="17" t="s">
        <v>601</v>
      </c>
      <c r="C201" s="17" t="s">
        <v>177</v>
      </c>
      <c r="D201" s="17" t="s">
        <v>1732</v>
      </c>
      <c r="E201" s="16">
        <v>3106200</v>
      </c>
      <c r="F201" s="17" t="s">
        <v>13</v>
      </c>
      <c r="G201" s="17" t="s">
        <v>919</v>
      </c>
      <c r="H201" s="17">
        <f>VLOOKUP(E201,Planilha1!A:D,4,FALSE)</f>
        <v>0.81</v>
      </c>
      <c r="I201" s="17" t="s">
        <v>12</v>
      </c>
      <c r="J201" s="17" t="s">
        <v>12</v>
      </c>
      <c r="K201" s="17" t="s">
        <v>12</v>
      </c>
      <c r="L201" s="17" t="s">
        <v>12</v>
      </c>
      <c r="M201" s="17" t="s">
        <v>12</v>
      </c>
      <c r="N201" s="17" t="s">
        <v>11</v>
      </c>
      <c r="O201" s="18" t="s">
        <v>1719</v>
      </c>
      <c r="P201" s="17" t="s">
        <v>1699</v>
      </c>
      <c r="Q201" s="21" t="s">
        <v>1716</v>
      </c>
    </row>
    <row r="202" spans="1:17" s="15" customFormat="1" ht="84" customHeight="1" x14ac:dyDescent="0.25">
      <c r="A202" s="16">
        <v>262043</v>
      </c>
      <c r="B202" s="17" t="s">
        <v>194</v>
      </c>
      <c r="C202" s="17" t="s">
        <v>195</v>
      </c>
      <c r="D202" s="17" t="s">
        <v>1732</v>
      </c>
      <c r="E202" s="16">
        <v>3106200</v>
      </c>
      <c r="F202" s="17" t="s">
        <v>13</v>
      </c>
      <c r="G202" s="17" t="s">
        <v>919</v>
      </c>
      <c r="H202" s="17">
        <f>VLOOKUP(E202,Planilha1!A:D,4,FALSE)</f>
        <v>0.81</v>
      </c>
      <c r="I202" s="17" t="s">
        <v>12</v>
      </c>
      <c r="J202" s="17" t="s">
        <v>11</v>
      </c>
      <c r="K202" s="17" t="s">
        <v>12</v>
      </c>
      <c r="L202" s="17" t="s">
        <v>12</v>
      </c>
      <c r="M202" s="17" t="s">
        <v>12</v>
      </c>
      <c r="N202" s="17" t="s">
        <v>12</v>
      </c>
      <c r="O202" s="19" t="s">
        <v>1719</v>
      </c>
      <c r="P202" s="17" t="s">
        <v>1699</v>
      </c>
      <c r="Q202" s="21" t="s">
        <v>1696</v>
      </c>
    </row>
    <row r="203" spans="1:17" s="15" customFormat="1" ht="84" customHeight="1" x14ac:dyDescent="0.25">
      <c r="A203" s="16">
        <v>261538</v>
      </c>
      <c r="B203" s="17" t="s">
        <v>140</v>
      </c>
      <c r="C203" s="17" t="s">
        <v>32</v>
      </c>
      <c r="D203" s="17" t="s">
        <v>1732</v>
      </c>
      <c r="E203" s="16">
        <v>3170701</v>
      </c>
      <c r="F203" s="17" t="s">
        <v>34</v>
      </c>
      <c r="G203" s="17" t="s">
        <v>889</v>
      </c>
      <c r="H203" s="17">
        <f>VLOOKUP(E203,Planilha1!A:D,4,FALSE)</f>
        <v>0.77800000000000002</v>
      </c>
      <c r="I203" s="17" t="s">
        <v>12</v>
      </c>
      <c r="J203" s="17" t="s">
        <v>11</v>
      </c>
      <c r="K203" s="17" t="s">
        <v>12</v>
      </c>
      <c r="L203" s="17" t="s">
        <v>12</v>
      </c>
      <c r="M203" s="17" t="s">
        <v>12</v>
      </c>
      <c r="N203" s="17" t="s">
        <v>11</v>
      </c>
      <c r="O203" s="18" t="s">
        <v>1719</v>
      </c>
      <c r="P203" s="17" t="s">
        <v>1699</v>
      </c>
      <c r="Q203" s="21" t="s">
        <v>1717</v>
      </c>
    </row>
    <row r="204" spans="1:17" s="15" customFormat="1" ht="84" customHeight="1" x14ac:dyDescent="0.25">
      <c r="A204" s="16">
        <v>270135</v>
      </c>
      <c r="B204" s="17" t="s">
        <v>354</v>
      </c>
      <c r="C204" s="17" t="s">
        <v>355</v>
      </c>
      <c r="D204" s="17" t="s">
        <v>1729</v>
      </c>
      <c r="E204" s="16">
        <v>3106200</v>
      </c>
      <c r="F204" s="17" t="s">
        <v>13</v>
      </c>
      <c r="G204" s="17" t="s">
        <v>919</v>
      </c>
      <c r="H204" s="17">
        <f>VLOOKUP(E204,Planilha1!A:D,4,FALSE)</f>
        <v>0.81</v>
      </c>
      <c r="I204" s="17" t="s">
        <v>12</v>
      </c>
      <c r="J204" s="17" t="s">
        <v>12</v>
      </c>
      <c r="K204" s="17" t="s">
        <v>12</v>
      </c>
      <c r="L204" s="17" t="s">
        <v>12</v>
      </c>
      <c r="M204" s="17" t="s">
        <v>12</v>
      </c>
      <c r="N204" s="17" t="s">
        <v>12</v>
      </c>
      <c r="O204" s="17" t="s">
        <v>1719</v>
      </c>
      <c r="P204" s="17" t="s">
        <v>1699</v>
      </c>
      <c r="Q204" s="17" t="s">
        <v>1697</v>
      </c>
    </row>
    <row r="205" spans="1:17" s="15" customFormat="1" ht="84" customHeight="1" x14ac:dyDescent="0.25">
      <c r="A205" s="16">
        <v>270269</v>
      </c>
      <c r="B205" s="17" t="s">
        <v>336</v>
      </c>
      <c r="C205" s="17" t="s">
        <v>337</v>
      </c>
      <c r="D205" s="17" t="s">
        <v>1732</v>
      </c>
      <c r="E205" s="16">
        <v>3106200</v>
      </c>
      <c r="F205" s="17" t="s">
        <v>29</v>
      </c>
      <c r="G205" s="17" t="s">
        <v>919</v>
      </c>
      <c r="H205" s="17">
        <f>VLOOKUP(E205,Planilha1!A:D,4,FALSE)</f>
        <v>0.81</v>
      </c>
      <c r="I205" s="17" t="s">
        <v>12</v>
      </c>
      <c r="J205" s="17" t="s">
        <v>11</v>
      </c>
      <c r="K205" s="17" t="s">
        <v>12</v>
      </c>
      <c r="L205" s="17" t="s">
        <v>12</v>
      </c>
      <c r="M205" s="17" t="s">
        <v>12</v>
      </c>
      <c r="N205" s="17" t="s">
        <v>11</v>
      </c>
      <c r="O205" s="19" t="s">
        <v>1719</v>
      </c>
      <c r="P205" s="17" t="s">
        <v>1699</v>
      </c>
      <c r="Q205" s="21" t="s">
        <v>1696</v>
      </c>
    </row>
    <row r="206" spans="1:17" s="15" customFormat="1" ht="84" customHeight="1" x14ac:dyDescent="0.25">
      <c r="A206" s="16">
        <v>270425</v>
      </c>
      <c r="B206" s="17" t="s">
        <v>323</v>
      </c>
      <c r="C206" s="17" t="s">
        <v>324</v>
      </c>
      <c r="D206" s="17" t="s">
        <v>1732</v>
      </c>
      <c r="E206" s="16">
        <v>3106200</v>
      </c>
      <c r="F206" s="17" t="s">
        <v>13</v>
      </c>
      <c r="G206" s="17" t="s">
        <v>919</v>
      </c>
      <c r="H206" s="17">
        <f>VLOOKUP(E206,Planilha1!A:D,4,FALSE)</f>
        <v>0.81</v>
      </c>
      <c r="I206" s="17" t="s">
        <v>12</v>
      </c>
      <c r="J206" s="17" t="s">
        <v>11</v>
      </c>
      <c r="K206" s="17" t="s">
        <v>12</v>
      </c>
      <c r="L206" s="17" t="s">
        <v>12</v>
      </c>
      <c r="M206" s="17" t="s">
        <v>12</v>
      </c>
      <c r="N206" s="17" t="s">
        <v>12</v>
      </c>
      <c r="O206" s="19" t="s">
        <v>1719</v>
      </c>
      <c r="P206" s="17" t="s">
        <v>1699</v>
      </c>
      <c r="Q206" s="21" t="s">
        <v>1696</v>
      </c>
    </row>
    <row r="207" spans="1:17" s="15" customFormat="1" ht="84" customHeight="1" x14ac:dyDescent="0.25">
      <c r="A207" s="16">
        <v>240572</v>
      </c>
      <c r="B207" s="17" t="s">
        <v>89</v>
      </c>
      <c r="C207" s="17" t="s">
        <v>89</v>
      </c>
      <c r="D207" s="17" t="s">
        <v>1730</v>
      </c>
      <c r="E207" s="16">
        <v>3106200</v>
      </c>
      <c r="F207" s="17" t="s">
        <v>13</v>
      </c>
      <c r="G207" s="18" t="s">
        <v>919</v>
      </c>
      <c r="H207" s="17">
        <f>VLOOKUP(E207,Planilha1!A:D,4,FALSE)</f>
        <v>0.81</v>
      </c>
      <c r="I207" s="17" t="s">
        <v>12</v>
      </c>
      <c r="J207" s="17" t="s">
        <v>12</v>
      </c>
      <c r="K207" s="17" t="s">
        <v>12</v>
      </c>
      <c r="L207" s="17" t="s">
        <v>12</v>
      </c>
      <c r="M207" s="17" t="s">
        <v>12</v>
      </c>
      <c r="N207" s="17" t="s">
        <v>12</v>
      </c>
      <c r="O207" s="18" t="s">
        <v>1719</v>
      </c>
      <c r="P207" s="17" t="s">
        <v>1699</v>
      </c>
      <c r="Q207" s="17" t="s">
        <v>1708</v>
      </c>
    </row>
    <row r="208" spans="1:17" s="15" customFormat="1" ht="84" customHeight="1" x14ac:dyDescent="0.25">
      <c r="A208" s="16">
        <v>270383</v>
      </c>
      <c r="B208" s="17" t="s">
        <v>327</v>
      </c>
      <c r="C208" s="17" t="s">
        <v>328</v>
      </c>
      <c r="D208" s="17" t="s">
        <v>1732</v>
      </c>
      <c r="E208" s="16">
        <v>3106200</v>
      </c>
      <c r="F208" s="17" t="s">
        <v>13</v>
      </c>
      <c r="G208" s="17" t="s">
        <v>919</v>
      </c>
      <c r="H208" s="17">
        <f>VLOOKUP(E208,Planilha1!A:D,4,FALSE)</f>
        <v>0.81</v>
      </c>
      <c r="I208" s="17" t="s">
        <v>11</v>
      </c>
      <c r="J208" s="17" t="s">
        <v>11</v>
      </c>
      <c r="K208" s="17" t="s">
        <v>12</v>
      </c>
      <c r="L208" s="17" t="s">
        <v>12</v>
      </c>
      <c r="M208" s="17" t="s">
        <v>12</v>
      </c>
      <c r="N208" s="17" t="s">
        <v>11</v>
      </c>
      <c r="O208" s="19" t="s">
        <v>1719</v>
      </c>
      <c r="P208" s="17" t="s">
        <v>1699</v>
      </c>
      <c r="Q208" s="21" t="s">
        <v>1696</v>
      </c>
    </row>
    <row r="209" spans="1:17" s="15" customFormat="1" ht="84" customHeight="1" x14ac:dyDescent="0.25">
      <c r="A209" s="16">
        <v>241901</v>
      </c>
      <c r="B209" s="17" t="s">
        <v>318</v>
      </c>
      <c r="C209" s="17" t="s">
        <v>319</v>
      </c>
      <c r="D209" s="17" t="s">
        <v>1730</v>
      </c>
      <c r="E209" s="16">
        <v>3106200</v>
      </c>
      <c r="F209" s="17" t="s">
        <v>13</v>
      </c>
      <c r="G209" s="18" t="s">
        <v>919</v>
      </c>
      <c r="H209" s="17">
        <f>VLOOKUP(E209,Planilha1!A:D,4,FALSE)</f>
        <v>0.81</v>
      </c>
      <c r="I209" s="17" t="s">
        <v>12</v>
      </c>
      <c r="J209" s="17" t="s">
        <v>12</v>
      </c>
      <c r="K209" s="17" t="s">
        <v>12</v>
      </c>
      <c r="L209" s="17" t="s">
        <v>12</v>
      </c>
      <c r="M209" s="17" t="s">
        <v>12</v>
      </c>
      <c r="N209" s="17" t="s">
        <v>12</v>
      </c>
      <c r="O209" s="18" t="s">
        <v>1719</v>
      </c>
      <c r="P209" s="17" t="s">
        <v>1699</v>
      </c>
      <c r="Q209" s="17" t="s">
        <v>1707</v>
      </c>
    </row>
    <row r="210" spans="1:17" s="15" customFormat="1" ht="84" customHeight="1" x14ac:dyDescent="0.25">
      <c r="A210" s="16">
        <v>269073</v>
      </c>
      <c r="B210" s="17" t="s">
        <v>383</v>
      </c>
      <c r="C210" s="17" t="s">
        <v>384</v>
      </c>
      <c r="D210" s="17" t="s">
        <v>1732</v>
      </c>
      <c r="E210" s="16">
        <v>3128105</v>
      </c>
      <c r="F210" s="17" t="s">
        <v>385</v>
      </c>
      <c r="G210" s="17" t="s">
        <v>889</v>
      </c>
      <c r="H210" s="17">
        <f>VLOOKUP(E210,Planilha1!A:D,4,FALSE)</f>
        <v>0.67900000000000005</v>
      </c>
      <c r="I210" s="17" t="s">
        <v>12</v>
      </c>
      <c r="J210" s="17" t="s">
        <v>12</v>
      </c>
      <c r="K210" s="17" t="s">
        <v>12</v>
      </c>
      <c r="L210" s="17" t="s">
        <v>12</v>
      </c>
      <c r="M210" s="17" t="s">
        <v>12</v>
      </c>
      <c r="N210" s="17" t="s">
        <v>12</v>
      </c>
      <c r="O210" s="19" t="s">
        <v>1719</v>
      </c>
      <c r="P210" s="17" t="s">
        <v>1699</v>
      </c>
      <c r="Q210" s="21" t="s">
        <v>1696</v>
      </c>
    </row>
    <row r="211" spans="1:17" s="15" customFormat="1" ht="84" customHeight="1" x14ac:dyDescent="0.25">
      <c r="A211" s="16">
        <v>274092</v>
      </c>
      <c r="B211" s="17" t="s">
        <v>277</v>
      </c>
      <c r="C211" s="17" t="s">
        <v>277</v>
      </c>
      <c r="D211" s="17" t="s">
        <v>1730</v>
      </c>
      <c r="E211" s="16">
        <v>3106200</v>
      </c>
      <c r="F211" s="17" t="s">
        <v>13</v>
      </c>
      <c r="G211" s="17" t="s">
        <v>919</v>
      </c>
      <c r="H211" s="17">
        <f>VLOOKUP(E211,Planilha1!A:D,4,FALSE)</f>
        <v>0.81</v>
      </c>
      <c r="I211" s="17" t="s">
        <v>12</v>
      </c>
      <c r="J211" s="17" t="s">
        <v>11</v>
      </c>
      <c r="K211" s="17" t="s">
        <v>12</v>
      </c>
      <c r="L211" s="17" t="s">
        <v>12</v>
      </c>
      <c r="M211" s="17" t="s">
        <v>12</v>
      </c>
      <c r="N211" s="17" t="s">
        <v>12</v>
      </c>
      <c r="O211" s="18" t="s">
        <v>1719</v>
      </c>
      <c r="P211" s="17" t="s">
        <v>1699</v>
      </c>
      <c r="Q211" s="17" t="s">
        <v>1706</v>
      </c>
    </row>
    <row r="212" spans="1:17" s="15" customFormat="1" ht="84" customHeight="1" x14ac:dyDescent="0.25">
      <c r="A212" s="16">
        <v>271284</v>
      </c>
      <c r="B212" s="17" t="s">
        <v>245</v>
      </c>
      <c r="C212" s="17" t="s">
        <v>865</v>
      </c>
      <c r="D212" s="17" t="s">
        <v>1730</v>
      </c>
      <c r="E212" s="16">
        <v>3122306</v>
      </c>
      <c r="F212" s="17" t="s">
        <v>248</v>
      </c>
      <c r="G212" s="17" t="s">
        <v>878</v>
      </c>
      <c r="H212" s="17">
        <f>VLOOKUP(E212,Planilha1!A:D,4,FALSE)</f>
        <v>0.76400000000000001</v>
      </c>
      <c r="I212" s="17" t="s">
        <v>12</v>
      </c>
      <c r="J212" s="17" t="s">
        <v>12</v>
      </c>
      <c r="K212" s="17" t="s">
        <v>12</v>
      </c>
      <c r="L212" s="17" t="s">
        <v>12</v>
      </c>
      <c r="M212" s="17" t="s">
        <v>12</v>
      </c>
      <c r="N212" s="17" t="s">
        <v>12</v>
      </c>
      <c r="O212" s="18" t="s">
        <v>1719</v>
      </c>
      <c r="P212" s="17" t="s">
        <v>1699</v>
      </c>
      <c r="Q212" s="17" t="s">
        <v>1718</v>
      </c>
    </row>
    <row r="213" spans="1:17" s="15" customFormat="1" ht="84" customHeight="1" x14ac:dyDescent="0.25">
      <c r="A213" s="16">
        <v>275052</v>
      </c>
      <c r="B213" s="17" t="s">
        <v>650</v>
      </c>
      <c r="C213" s="17" t="s">
        <v>651</v>
      </c>
      <c r="D213" s="17" t="s">
        <v>1730</v>
      </c>
      <c r="E213" s="16">
        <v>3138005</v>
      </c>
      <c r="F213" s="17" t="s">
        <v>652</v>
      </c>
      <c r="G213" s="17" t="s">
        <v>880</v>
      </c>
      <c r="H213" s="17">
        <f>VLOOKUP(E213,Planilha1!A:D,4,FALSE)</f>
        <v>0.71399999999999997</v>
      </c>
      <c r="I213" s="17" t="s">
        <v>12</v>
      </c>
      <c r="J213" s="17" t="s">
        <v>11</v>
      </c>
      <c r="K213" s="17" t="s">
        <v>12</v>
      </c>
      <c r="L213" s="17" t="s">
        <v>12</v>
      </c>
      <c r="M213" s="17" t="s">
        <v>12</v>
      </c>
      <c r="N213" s="17" t="s">
        <v>12</v>
      </c>
      <c r="O213" s="17" t="s">
        <v>1719</v>
      </c>
      <c r="P213" s="17" t="s">
        <v>1699</v>
      </c>
      <c r="Q213" s="21" t="s">
        <v>1696</v>
      </c>
    </row>
    <row r="214" spans="1:17" s="15" customFormat="1" ht="84" customHeight="1" x14ac:dyDescent="0.25">
      <c r="A214" s="16">
        <v>275507</v>
      </c>
      <c r="B214" s="17" t="s">
        <v>540</v>
      </c>
      <c r="C214" s="17" t="s">
        <v>541</v>
      </c>
      <c r="D214" s="17" t="s">
        <v>1730</v>
      </c>
      <c r="E214" s="16">
        <v>3106200</v>
      </c>
      <c r="F214" s="17" t="s">
        <v>16</v>
      </c>
      <c r="G214" s="17" t="s">
        <v>919</v>
      </c>
      <c r="H214" s="17">
        <f>VLOOKUP(E214,Planilha1!A:D,4,FALSE)</f>
        <v>0.81</v>
      </c>
      <c r="I214" s="17" t="s">
        <v>11</v>
      </c>
      <c r="J214" s="17" t="s">
        <v>11</v>
      </c>
      <c r="K214" s="17" t="s">
        <v>12</v>
      </c>
      <c r="L214" s="17" t="s">
        <v>12</v>
      </c>
      <c r="M214" s="17" t="s">
        <v>12</v>
      </c>
      <c r="N214" s="17" t="s">
        <v>11</v>
      </c>
      <c r="O214" s="17" t="s">
        <v>1719</v>
      </c>
      <c r="P214" s="17" t="s">
        <v>1699</v>
      </c>
      <c r="Q214" s="21" t="s">
        <v>1696</v>
      </c>
    </row>
    <row r="215" spans="1:17" s="15" customFormat="1" ht="84" customHeight="1" x14ac:dyDescent="0.25">
      <c r="A215" s="16">
        <v>274120</v>
      </c>
      <c r="B215" s="17" t="s">
        <v>272</v>
      </c>
      <c r="C215" s="17" t="s">
        <v>273</v>
      </c>
      <c r="D215" s="17" t="s">
        <v>1729</v>
      </c>
      <c r="E215" s="16">
        <v>3119401</v>
      </c>
      <c r="F215" s="17" t="s">
        <v>21</v>
      </c>
      <c r="G215" s="17" t="s">
        <v>883</v>
      </c>
      <c r="H215" s="17">
        <f>VLOOKUP(E215,Planilha1!A:D,4,FALSE)</f>
        <v>0.755</v>
      </c>
      <c r="I215" s="17" t="s">
        <v>12</v>
      </c>
      <c r="J215" s="17" t="s">
        <v>12</v>
      </c>
      <c r="K215" s="17" t="s">
        <v>12</v>
      </c>
      <c r="L215" s="17" t="s">
        <v>12</v>
      </c>
      <c r="M215" s="17" t="s">
        <v>12</v>
      </c>
      <c r="N215" s="17" t="s">
        <v>11</v>
      </c>
      <c r="O215" s="17" t="s">
        <v>1719</v>
      </c>
      <c r="P215" s="17" t="s">
        <v>1699</v>
      </c>
      <c r="Q215" s="21" t="s">
        <v>1696</v>
      </c>
    </row>
    <row r="216" spans="1:17" s="15" customFormat="1" ht="84" customHeight="1" x14ac:dyDescent="0.25">
      <c r="A216" s="16">
        <v>275714</v>
      </c>
      <c r="B216" s="17" t="s">
        <v>534</v>
      </c>
      <c r="C216" s="17" t="s">
        <v>535</v>
      </c>
      <c r="D216" s="17" t="s">
        <v>1730</v>
      </c>
      <c r="E216" s="16">
        <v>3136702</v>
      </c>
      <c r="F216" s="17" t="s">
        <v>14</v>
      </c>
      <c r="G216" s="17" t="s">
        <v>880</v>
      </c>
      <c r="H216" s="17">
        <f>VLOOKUP(E216,Planilha1!A:D,4,FALSE)</f>
        <v>0.77800000000000002</v>
      </c>
      <c r="I216" s="17" t="s">
        <v>12</v>
      </c>
      <c r="J216" s="17" t="s">
        <v>12</v>
      </c>
      <c r="K216" s="17" t="s">
        <v>12</v>
      </c>
      <c r="L216" s="17" t="s">
        <v>12</v>
      </c>
      <c r="M216" s="17" t="s">
        <v>12</v>
      </c>
      <c r="N216" s="17" t="s">
        <v>12</v>
      </c>
      <c r="O216" s="17" t="s">
        <v>1719</v>
      </c>
      <c r="P216" s="17" t="s">
        <v>1699</v>
      </c>
      <c r="Q216" s="21" t="s">
        <v>1696</v>
      </c>
    </row>
    <row r="217" spans="1:17" s="15" customFormat="1" ht="84" customHeight="1" x14ac:dyDescent="0.25">
      <c r="A217" s="16">
        <v>255610</v>
      </c>
      <c r="B217" s="17" t="s">
        <v>746</v>
      </c>
      <c r="C217" s="17" t="s">
        <v>747</v>
      </c>
      <c r="D217" s="17" t="s">
        <v>1730</v>
      </c>
      <c r="E217" s="16">
        <v>3106200</v>
      </c>
      <c r="F217" s="17" t="s">
        <v>13</v>
      </c>
      <c r="G217" s="17" t="s">
        <v>919</v>
      </c>
      <c r="H217" s="17">
        <f>VLOOKUP(E217,Planilha1!A:D,4,FALSE)</f>
        <v>0.81</v>
      </c>
      <c r="I217" s="17" t="s">
        <v>12</v>
      </c>
      <c r="J217" s="17" t="s">
        <v>11</v>
      </c>
      <c r="K217" s="17" t="s">
        <v>12</v>
      </c>
      <c r="L217" s="17" t="s">
        <v>12</v>
      </c>
      <c r="M217" s="17" t="s">
        <v>12</v>
      </c>
      <c r="N217" s="17" t="s">
        <v>11</v>
      </c>
      <c r="O217" s="18" t="s">
        <v>1719</v>
      </c>
      <c r="P217" s="17" t="s">
        <v>1699</v>
      </c>
      <c r="Q217" s="17" t="s">
        <v>1712</v>
      </c>
    </row>
    <row r="218" spans="1:17" s="15" customFormat="1" ht="84" customHeight="1" x14ac:dyDescent="0.25">
      <c r="A218" s="16">
        <v>248426</v>
      </c>
      <c r="B218" s="17" t="s">
        <v>400</v>
      </c>
      <c r="C218" s="17" t="s">
        <v>401</v>
      </c>
      <c r="D218" s="17" t="s">
        <v>1730</v>
      </c>
      <c r="E218" s="16">
        <v>3106200</v>
      </c>
      <c r="F218" s="17" t="s">
        <v>13</v>
      </c>
      <c r="G218" s="17" t="s">
        <v>919</v>
      </c>
      <c r="H218" s="17">
        <f>VLOOKUP(E218,Planilha1!A:D,4,FALSE)</f>
        <v>0.81</v>
      </c>
      <c r="I218" s="17" t="s">
        <v>12</v>
      </c>
      <c r="J218" s="17" t="s">
        <v>11</v>
      </c>
      <c r="K218" s="17" t="s">
        <v>12</v>
      </c>
      <c r="L218" s="17" t="s">
        <v>12</v>
      </c>
      <c r="M218" s="17" t="s">
        <v>12</v>
      </c>
      <c r="N218" s="17" t="s">
        <v>11</v>
      </c>
      <c r="O218" s="18" t="s">
        <v>1719</v>
      </c>
      <c r="P218" s="17" t="s">
        <v>1699</v>
      </c>
      <c r="Q218" s="17" t="s">
        <v>1711</v>
      </c>
    </row>
    <row r="219" spans="1:17" s="15" customFormat="1" ht="84" customHeight="1" x14ac:dyDescent="0.25">
      <c r="A219" s="16">
        <v>256850</v>
      </c>
      <c r="B219" s="17" t="s">
        <v>753</v>
      </c>
      <c r="C219" s="17" t="s">
        <v>752</v>
      </c>
      <c r="D219" s="17" t="s">
        <v>1730</v>
      </c>
      <c r="E219" s="16">
        <v>3106200</v>
      </c>
      <c r="F219" s="17" t="s">
        <v>13</v>
      </c>
      <c r="G219" s="17" t="s">
        <v>919</v>
      </c>
      <c r="H219" s="17">
        <f>VLOOKUP(E219,Planilha1!A:D,4,FALSE)</f>
        <v>0.81</v>
      </c>
      <c r="I219" s="17" t="s">
        <v>12</v>
      </c>
      <c r="J219" s="17" t="s">
        <v>12</v>
      </c>
      <c r="K219" s="17" t="s">
        <v>12</v>
      </c>
      <c r="L219" s="17" t="s">
        <v>12</v>
      </c>
      <c r="M219" s="17" t="s">
        <v>12</v>
      </c>
      <c r="N219" s="17" t="s">
        <v>12</v>
      </c>
      <c r="O219" s="17" t="s">
        <v>1719</v>
      </c>
      <c r="P219" s="17" t="s">
        <v>1699</v>
      </c>
      <c r="Q219" s="21" t="s">
        <v>1696</v>
      </c>
    </row>
    <row r="220" spans="1:17" s="15" customFormat="1" ht="84" customHeight="1" x14ac:dyDescent="0.25">
      <c r="A220" s="16">
        <v>271359</v>
      </c>
      <c r="B220" s="17" t="s">
        <v>295</v>
      </c>
      <c r="C220" s="17" t="s">
        <v>296</v>
      </c>
      <c r="D220" s="17" t="s">
        <v>1730</v>
      </c>
      <c r="E220" s="16">
        <v>3106200</v>
      </c>
      <c r="F220" s="17" t="s">
        <v>13</v>
      </c>
      <c r="G220" s="17" t="s">
        <v>919</v>
      </c>
      <c r="H220" s="17">
        <f>VLOOKUP(E220,Planilha1!A:D,4,FALSE)</f>
        <v>0.81</v>
      </c>
      <c r="I220" s="17" t="s">
        <v>12</v>
      </c>
      <c r="J220" s="17" t="s">
        <v>11</v>
      </c>
      <c r="K220" s="17" t="s">
        <v>12</v>
      </c>
      <c r="L220" s="17" t="s">
        <v>12</v>
      </c>
      <c r="M220" s="17" t="s">
        <v>12</v>
      </c>
      <c r="N220" s="17" t="s">
        <v>12</v>
      </c>
      <c r="O220" s="17" t="s">
        <v>1719</v>
      </c>
      <c r="P220" s="17" t="s">
        <v>1699</v>
      </c>
      <c r="Q220" s="21" t="s">
        <v>1696</v>
      </c>
    </row>
    <row r="221" spans="1:17" s="15" customFormat="1" ht="84" customHeight="1" x14ac:dyDescent="0.25">
      <c r="A221" s="16">
        <v>250630</v>
      </c>
      <c r="B221" s="17" t="s">
        <v>121</v>
      </c>
      <c r="C221" s="17" t="s">
        <v>120</v>
      </c>
      <c r="D221" s="17" t="s">
        <v>1730</v>
      </c>
      <c r="E221" s="16">
        <v>3106200</v>
      </c>
      <c r="F221" s="17" t="s">
        <v>122</v>
      </c>
      <c r="G221" s="17" t="s">
        <v>919</v>
      </c>
      <c r="H221" s="17">
        <f>VLOOKUP(E221,Planilha1!A:D,4,FALSE)</f>
        <v>0.81</v>
      </c>
      <c r="I221" s="17" t="s">
        <v>12</v>
      </c>
      <c r="J221" s="17" t="s">
        <v>12</v>
      </c>
      <c r="K221" s="17" t="s">
        <v>12</v>
      </c>
      <c r="L221" s="17" t="s">
        <v>12</v>
      </c>
      <c r="M221" s="17" t="s">
        <v>12</v>
      </c>
      <c r="N221" s="17" t="s">
        <v>11</v>
      </c>
      <c r="O221" s="18" t="s">
        <v>1719</v>
      </c>
      <c r="P221" s="17" t="s">
        <v>1699</v>
      </c>
      <c r="Q221" s="17" t="s">
        <v>1710</v>
      </c>
    </row>
    <row r="222" spans="1:17" s="15" customFormat="1" ht="84" customHeight="1" x14ac:dyDescent="0.25">
      <c r="A222" s="16">
        <v>270096</v>
      </c>
      <c r="B222" s="17" t="s">
        <v>356</v>
      </c>
      <c r="C222" s="17" t="s">
        <v>357</v>
      </c>
      <c r="D222" s="17" t="s">
        <v>1732</v>
      </c>
      <c r="E222" s="16">
        <v>3106200</v>
      </c>
      <c r="F222" s="17" t="s">
        <v>13</v>
      </c>
      <c r="G222" s="17" t="s">
        <v>919</v>
      </c>
      <c r="H222" s="17">
        <f>VLOOKUP(E222,Planilha1!A:D,4,FALSE)</f>
        <v>0.81</v>
      </c>
      <c r="I222" s="17" t="s">
        <v>12</v>
      </c>
      <c r="J222" s="17" t="s">
        <v>12</v>
      </c>
      <c r="K222" s="17" t="s">
        <v>12</v>
      </c>
      <c r="L222" s="17" t="s">
        <v>12</v>
      </c>
      <c r="M222" s="17" t="s">
        <v>12</v>
      </c>
      <c r="N222" s="17" t="s">
        <v>11</v>
      </c>
      <c r="O222" s="19" t="s">
        <v>1719</v>
      </c>
      <c r="P222" s="17" t="s">
        <v>1699</v>
      </c>
      <c r="Q222" s="21" t="s">
        <v>1696</v>
      </c>
    </row>
    <row r="223" spans="1:17" s="15" customFormat="1" ht="84" customHeight="1" x14ac:dyDescent="0.25">
      <c r="A223" s="16">
        <v>248960</v>
      </c>
      <c r="B223" s="17" t="s">
        <v>260</v>
      </c>
      <c r="C223" s="17" t="s">
        <v>244</v>
      </c>
      <c r="D223" s="17" t="s">
        <v>1730</v>
      </c>
      <c r="E223" s="16">
        <v>3106200</v>
      </c>
      <c r="F223" s="17" t="s">
        <v>13</v>
      </c>
      <c r="G223" s="17" t="s">
        <v>919</v>
      </c>
      <c r="H223" s="17">
        <f>VLOOKUP(E223,Planilha1!A:D,4,FALSE)</f>
        <v>0.81</v>
      </c>
      <c r="I223" s="17" t="s">
        <v>12</v>
      </c>
      <c r="J223" s="17" t="s">
        <v>11</v>
      </c>
      <c r="K223" s="17" t="s">
        <v>12</v>
      </c>
      <c r="L223" s="17" t="s">
        <v>12</v>
      </c>
      <c r="M223" s="17" t="s">
        <v>12</v>
      </c>
      <c r="N223" s="17" t="s">
        <v>12</v>
      </c>
      <c r="O223" s="18" t="s">
        <v>1719</v>
      </c>
      <c r="P223" s="17" t="s">
        <v>1699</v>
      </c>
      <c r="Q223" s="17" t="s">
        <v>1709</v>
      </c>
    </row>
    <row r="224" spans="1:17" s="15" customFormat="1" ht="84" customHeight="1" x14ac:dyDescent="0.25">
      <c r="A224" s="16">
        <v>266542</v>
      </c>
      <c r="B224" s="17" t="s">
        <v>588</v>
      </c>
      <c r="C224" s="17" t="s">
        <v>589</v>
      </c>
      <c r="D224" s="17" t="s">
        <v>1730</v>
      </c>
      <c r="E224" s="16">
        <v>3106200</v>
      </c>
      <c r="F224" s="17" t="s">
        <v>13</v>
      </c>
      <c r="G224" s="17" t="s">
        <v>919</v>
      </c>
      <c r="H224" s="17">
        <f>VLOOKUP(E224,Planilha1!A:D,4,FALSE)</f>
        <v>0.81</v>
      </c>
      <c r="I224" s="17" t="s">
        <v>12</v>
      </c>
      <c r="J224" s="17" t="s">
        <v>12</v>
      </c>
      <c r="K224" s="17" t="s">
        <v>12</v>
      </c>
      <c r="L224" s="17" t="s">
        <v>12</v>
      </c>
      <c r="M224" s="17" t="s">
        <v>12</v>
      </c>
      <c r="N224" s="17" t="s">
        <v>12</v>
      </c>
      <c r="O224" s="17" t="s">
        <v>1719</v>
      </c>
      <c r="P224" s="17" t="s">
        <v>1699</v>
      </c>
      <c r="Q224" s="21" t="s">
        <v>1696</v>
      </c>
    </row>
    <row r="225" spans="1:17" s="15" customFormat="1" ht="84" customHeight="1" x14ac:dyDescent="0.25">
      <c r="A225" s="16">
        <v>261874</v>
      </c>
      <c r="B225" s="17" t="s">
        <v>472</v>
      </c>
      <c r="C225" s="17" t="s">
        <v>39</v>
      </c>
      <c r="D225" s="17" t="s">
        <v>1729</v>
      </c>
      <c r="E225" s="16">
        <v>3137700</v>
      </c>
      <c r="F225" s="17" t="s">
        <v>15</v>
      </c>
      <c r="G225" s="17" t="s">
        <v>880</v>
      </c>
      <c r="H225" s="17">
        <f>VLOOKUP(E225,Planilha1!A:D,4,FALSE)</f>
        <v>0.66100000000000003</v>
      </c>
      <c r="I225" s="17" t="s">
        <v>12</v>
      </c>
      <c r="J225" s="17" t="s">
        <v>12</v>
      </c>
      <c r="K225" s="17" t="s">
        <v>12</v>
      </c>
      <c r="L225" s="17" t="s">
        <v>12</v>
      </c>
      <c r="M225" s="17" t="s">
        <v>12</v>
      </c>
      <c r="N225" s="17" t="s">
        <v>12</v>
      </c>
      <c r="O225" s="18" t="s">
        <v>1719</v>
      </c>
      <c r="P225" s="17" t="s">
        <v>1699</v>
      </c>
      <c r="Q225" s="17" t="s">
        <v>1705</v>
      </c>
    </row>
    <row r="226" spans="1:17" s="15" customFormat="1" ht="84" customHeight="1" x14ac:dyDescent="0.25">
      <c r="A226" s="16">
        <v>264458</v>
      </c>
      <c r="B226" s="17" t="s">
        <v>542</v>
      </c>
      <c r="C226" s="17" t="s">
        <v>542</v>
      </c>
      <c r="D226" s="17" t="s">
        <v>1730</v>
      </c>
      <c r="E226" s="16">
        <v>3106200</v>
      </c>
      <c r="F226" s="17" t="s">
        <v>13</v>
      </c>
      <c r="G226" s="17" t="s">
        <v>919</v>
      </c>
      <c r="H226" s="17">
        <f>VLOOKUP(E226,Planilha1!A:D,4,FALSE)</f>
        <v>0.81</v>
      </c>
      <c r="I226" s="17" t="s">
        <v>12</v>
      </c>
      <c r="J226" s="17" t="s">
        <v>12</v>
      </c>
      <c r="K226" s="17" t="s">
        <v>12</v>
      </c>
      <c r="L226" s="17" t="s">
        <v>12</v>
      </c>
      <c r="M226" s="17" t="s">
        <v>12</v>
      </c>
      <c r="N226" s="17" t="s">
        <v>12</v>
      </c>
      <c r="O226" s="18" t="s">
        <v>1719</v>
      </c>
      <c r="P226" s="17" t="s">
        <v>1699</v>
      </c>
      <c r="Q226" s="17" t="s">
        <v>1704</v>
      </c>
    </row>
    <row r="227" spans="1:17" s="15" customFormat="1" ht="84" customHeight="1" x14ac:dyDescent="0.25">
      <c r="A227" s="16">
        <v>237961</v>
      </c>
      <c r="B227" s="17" t="s">
        <v>176</v>
      </c>
      <c r="C227" s="17" t="s">
        <v>177</v>
      </c>
      <c r="D227" s="17" t="s">
        <v>1730</v>
      </c>
      <c r="E227" s="16">
        <v>3106200</v>
      </c>
      <c r="F227" s="17" t="s">
        <v>13</v>
      </c>
      <c r="G227" s="17" t="s">
        <v>919</v>
      </c>
      <c r="H227" s="17">
        <f>VLOOKUP(E227,Planilha1!A:D,4,FALSE)</f>
        <v>0.81</v>
      </c>
      <c r="I227" s="17" t="s">
        <v>12</v>
      </c>
      <c r="J227" s="17" t="s">
        <v>12</v>
      </c>
      <c r="K227" s="17" t="s">
        <v>12</v>
      </c>
      <c r="L227" s="17" t="s">
        <v>12</v>
      </c>
      <c r="M227" s="17" t="s">
        <v>12</v>
      </c>
      <c r="N227" s="17" t="s">
        <v>11</v>
      </c>
      <c r="O227" s="18" t="s">
        <v>1719</v>
      </c>
      <c r="P227" s="17" t="s">
        <v>1699</v>
      </c>
      <c r="Q227" s="17" t="s">
        <v>1703</v>
      </c>
    </row>
    <row r="228" spans="1:17" s="15" customFormat="1" ht="84" customHeight="1" x14ac:dyDescent="0.25">
      <c r="A228" s="16">
        <v>256903</v>
      </c>
      <c r="B228" s="17" t="s">
        <v>648</v>
      </c>
      <c r="C228" s="17" t="s">
        <v>649</v>
      </c>
      <c r="D228" s="17" t="s">
        <v>1729</v>
      </c>
      <c r="E228" s="16">
        <v>3106200</v>
      </c>
      <c r="F228" s="17" t="s">
        <v>13</v>
      </c>
      <c r="G228" s="17" t="s">
        <v>919</v>
      </c>
      <c r="H228" s="17">
        <f>VLOOKUP(E228,Planilha1!A:D,4,FALSE)</f>
        <v>0.81</v>
      </c>
      <c r="I228" s="17" t="s">
        <v>12</v>
      </c>
      <c r="J228" s="17" t="s">
        <v>12</v>
      </c>
      <c r="K228" s="17" t="s">
        <v>12</v>
      </c>
      <c r="L228" s="17" t="s">
        <v>12</v>
      </c>
      <c r="M228" s="17" t="s">
        <v>12</v>
      </c>
      <c r="N228" s="17" t="s">
        <v>12</v>
      </c>
      <c r="O228" s="18" t="s">
        <v>1719</v>
      </c>
      <c r="P228" s="17" t="s">
        <v>1699</v>
      </c>
      <c r="Q228" s="17" t="s">
        <v>1702</v>
      </c>
    </row>
    <row r="229" spans="1:17" s="15" customFormat="1" ht="84" customHeight="1" x14ac:dyDescent="0.25">
      <c r="A229" s="16">
        <v>269502</v>
      </c>
      <c r="B229" s="17" t="s">
        <v>381</v>
      </c>
      <c r="C229" s="17" t="s">
        <v>382</v>
      </c>
      <c r="D229" s="17" t="s">
        <v>1732</v>
      </c>
      <c r="E229" s="16">
        <v>3106200</v>
      </c>
      <c r="F229" s="17" t="s">
        <v>13</v>
      </c>
      <c r="G229" s="17" t="s">
        <v>919</v>
      </c>
      <c r="H229" s="17">
        <f>VLOOKUP(E229,Planilha1!A:D,4,FALSE)</f>
        <v>0.81</v>
      </c>
      <c r="I229" s="17" t="s">
        <v>12</v>
      </c>
      <c r="J229" s="17" t="s">
        <v>11</v>
      </c>
      <c r="K229" s="17" t="s">
        <v>12</v>
      </c>
      <c r="L229" s="17" t="s">
        <v>12</v>
      </c>
      <c r="M229" s="17" t="s">
        <v>12</v>
      </c>
      <c r="N229" s="17" t="s">
        <v>11</v>
      </c>
      <c r="O229" s="19" t="s">
        <v>1719</v>
      </c>
      <c r="P229" s="17" t="s">
        <v>1699</v>
      </c>
      <c r="Q229" s="17" t="s">
        <v>1697</v>
      </c>
    </row>
    <row r="230" spans="1:17" s="15" customFormat="1" ht="84" customHeight="1" x14ac:dyDescent="0.25">
      <c r="A230" s="16">
        <v>271653</v>
      </c>
      <c r="B230" s="17" t="s">
        <v>420</v>
      </c>
      <c r="C230" s="17" t="s">
        <v>81</v>
      </c>
      <c r="D230" s="17" t="s">
        <v>1731</v>
      </c>
      <c r="E230" s="16">
        <v>3106200</v>
      </c>
      <c r="F230" s="17" t="s">
        <v>13</v>
      </c>
      <c r="G230" s="17" t="s">
        <v>919</v>
      </c>
      <c r="H230" s="17">
        <f>VLOOKUP(E230,Planilha1!A:D,4,FALSE)</f>
        <v>0.81</v>
      </c>
      <c r="I230" s="17" t="s">
        <v>12</v>
      </c>
      <c r="J230" s="17" t="s">
        <v>11</v>
      </c>
      <c r="K230" s="17" t="s">
        <v>12</v>
      </c>
      <c r="L230" s="17" t="s">
        <v>11</v>
      </c>
      <c r="M230" s="17" t="s">
        <v>12</v>
      </c>
      <c r="N230" s="17" t="s">
        <v>12</v>
      </c>
      <c r="O230" s="18" t="s">
        <v>1719</v>
      </c>
      <c r="P230" s="17" t="s">
        <v>1699</v>
      </c>
      <c r="Q230" s="17" t="s">
        <v>1713</v>
      </c>
    </row>
    <row r="231" spans="1:17" s="15" customFormat="1" ht="84" customHeight="1" x14ac:dyDescent="0.25">
      <c r="A231" s="16">
        <v>270548</v>
      </c>
      <c r="B231" s="17" t="s">
        <v>547</v>
      </c>
      <c r="C231" s="17" t="s">
        <v>401</v>
      </c>
      <c r="D231" s="17" t="s">
        <v>1732</v>
      </c>
      <c r="E231" s="16">
        <v>3106200</v>
      </c>
      <c r="F231" s="17" t="s">
        <v>13</v>
      </c>
      <c r="G231" s="17" t="s">
        <v>919</v>
      </c>
      <c r="H231" s="17">
        <f>VLOOKUP(E231,Planilha1!A:D,4,FALSE)</f>
        <v>0.81</v>
      </c>
      <c r="I231" s="17" t="s">
        <v>12</v>
      </c>
      <c r="J231" s="17" t="s">
        <v>11</v>
      </c>
      <c r="K231" s="17" t="s">
        <v>12</v>
      </c>
      <c r="L231" s="17" t="s">
        <v>12</v>
      </c>
      <c r="M231" s="17" t="s">
        <v>12</v>
      </c>
      <c r="N231" s="17" t="s">
        <v>11</v>
      </c>
      <c r="O231" s="18" t="s">
        <v>1719</v>
      </c>
      <c r="P231" s="17" t="s">
        <v>1699</v>
      </c>
      <c r="Q231" s="21" t="s">
        <v>1714</v>
      </c>
    </row>
    <row r="232" spans="1:17" s="15" customFormat="1" ht="84" customHeight="1" x14ac:dyDescent="0.25">
      <c r="A232" s="16">
        <v>270968</v>
      </c>
      <c r="B232" s="17" t="s">
        <v>703</v>
      </c>
      <c r="C232" s="17" t="s">
        <v>704</v>
      </c>
      <c r="D232" s="17" t="s">
        <v>1730</v>
      </c>
      <c r="E232" s="16">
        <v>3146107</v>
      </c>
      <c r="F232" s="17" t="s">
        <v>37</v>
      </c>
      <c r="G232" s="17" t="s">
        <v>919</v>
      </c>
      <c r="H232" s="17">
        <f>VLOOKUP(E232,Planilha1!A:D,4,FALSE)</f>
        <v>0.74099999999999999</v>
      </c>
      <c r="I232" s="17" t="s">
        <v>12</v>
      </c>
      <c r="J232" s="17" t="s">
        <v>12</v>
      </c>
      <c r="K232" s="17" t="s">
        <v>12</v>
      </c>
      <c r="L232" s="17" t="s">
        <v>12</v>
      </c>
      <c r="M232" s="17" t="s">
        <v>12</v>
      </c>
      <c r="N232" s="17" t="s">
        <v>12</v>
      </c>
      <c r="O232" s="17" t="s">
        <v>705</v>
      </c>
      <c r="P232" s="17" t="s">
        <v>1720</v>
      </c>
      <c r="Q232" s="17" t="s">
        <v>26</v>
      </c>
    </row>
    <row r="233" spans="1:17" s="15" customFormat="1" ht="84" customHeight="1" x14ac:dyDescent="0.25">
      <c r="A233" s="16">
        <v>242516</v>
      </c>
      <c r="B233" s="17" t="s">
        <v>683</v>
      </c>
      <c r="C233" s="17" t="s">
        <v>479</v>
      </c>
      <c r="D233" s="17" t="s">
        <v>1730</v>
      </c>
      <c r="E233" s="16">
        <v>3106200</v>
      </c>
      <c r="F233" s="17" t="s">
        <v>13</v>
      </c>
      <c r="G233" s="17" t="s">
        <v>919</v>
      </c>
      <c r="H233" s="17">
        <f>VLOOKUP(E233,Planilha1!A:D,4,FALSE)</f>
        <v>0.81</v>
      </c>
      <c r="I233" s="17" t="s">
        <v>11</v>
      </c>
      <c r="J233" s="17" t="s">
        <v>11</v>
      </c>
      <c r="K233" s="17" t="s">
        <v>12</v>
      </c>
      <c r="L233" s="17" t="s">
        <v>12</v>
      </c>
      <c r="M233" s="17" t="s">
        <v>12</v>
      </c>
      <c r="N233" s="17" t="s">
        <v>11</v>
      </c>
      <c r="O233" s="17" t="s">
        <v>77</v>
      </c>
      <c r="P233" s="17" t="s">
        <v>1720</v>
      </c>
      <c r="Q233" s="17" t="s">
        <v>26</v>
      </c>
    </row>
    <row r="234" spans="1:17" s="15" customFormat="1" ht="84" customHeight="1" x14ac:dyDescent="0.25">
      <c r="A234" s="16">
        <v>260982</v>
      </c>
      <c r="B234" s="17" t="s">
        <v>477</v>
      </c>
      <c r="C234" s="17" t="s">
        <v>82</v>
      </c>
      <c r="D234" s="17" t="s">
        <v>1730</v>
      </c>
      <c r="E234" s="16">
        <v>3106200</v>
      </c>
      <c r="F234" s="17" t="s">
        <v>13</v>
      </c>
      <c r="G234" s="17" t="s">
        <v>919</v>
      </c>
      <c r="H234" s="17">
        <f>VLOOKUP(E234,Planilha1!A:D,4,FALSE)</f>
        <v>0.81</v>
      </c>
      <c r="I234" s="17" t="s">
        <v>12</v>
      </c>
      <c r="J234" s="17" t="s">
        <v>11</v>
      </c>
      <c r="K234" s="17" t="s">
        <v>12</v>
      </c>
      <c r="L234" s="17" t="s">
        <v>12</v>
      </c>
      <c r="M234" s="17" t="s">
        <v>12</v>
      </c>
      <c r="N234" s="17" t="s">
        <v>11</v>
      </c>
      <c r="O234" s="17" t="s">
        <v>63</v>
      </c>
      <c r="P234" s="17" t="s">
        <v>1720</v>
      </c>
      <c r="Q234" s="17" t="s">
        <v>26</v>
      </c>
    </row>
    <row r="235" spans="1:17" s="15" customFormat="1" ht="84" customHeight="1" x14ac:dyDescent="0.25">
      <c r="A235" s="16">
        <v>261987</v>
      </c>
      <c r="B235" s="17" t="s">
        <v>121</v>
      </c>
      <c r="C235" s="17" t="s">
        <v>120</v>
      </c>
      <c r="D235" s="17" t="s">
        <v>1730</v>
      </c>
      <c r="E235" s="16">
        <v>3106200</v>
      </c>
      <c r="F235" s="17" t="s">
        <v>13</v>
      </c>
      <c r="G235" s="17" t="s">
        <v>919</v>
      </c>
      <c r="H235" s="17">
        <f>VLOOKUP(E235,Planilha1!A:D,4,FALSE)</f>
        <v>0.81</v>
      </c>
      <c r="I235" s="17" t="s">
        <v>12</v>
      </c>
      <c r="J235" s="17" t="s">
        <v>12</v>
      </c>
      <c r="K235" s="17" t="s">
        <v>12</v>
      </c>
      <c r="L235" s="17" t="s">
        <v>12</v>
      </c>
      <c r="M235" s="17" t="s">
        <v>12</v>
      </c>
      <c r="N235" s="17" t="s">
        <v>12</v>
      </c>
      <c r="O235" s="17" t="s">
        <v>471</v>
      </c>
      <c r="P235" s="17" t="s">
        <v>1720</v>
      </c>
      <c r="Q235" s="17" t="s">
        <v>26</v>
      </c>
    </row>
    <row r="236" spans="1:17" s="15" customFormat="1" ht="84" customHeight="1" x14ac:dyDescent="0.25">
      <c r="A236" s="16">
        <v>237012</v>
      </c>
      <c r="B236" s="17" t="s">
        <v>455</v>
      </c>
      <c r="C236" s="17" t="s">
        <v>456</v>
      </c>
      <c r="D236" s="17" t="s">
        <v>1730</v>
      </c>
      <c r="E236" s="16">
        <v>3106200</v>
      </c>
      <c r="F236" s="17" t="s">
        <v>13</v>
      </c>
      <c r="G236" s="17" t="s">
        <v>919</v>
      </c>
      <c r="H236" s="17">
        <f>VLOOKUP(E236,Planilha1!A:D,4,FALSE)</f>
        <v>0.81</v>
      </c>
      <c r="I236" s="17" t="s">
        <v>12</v>
      </c>
      <c r="J236" s="17" t="s">
        <v>12</v>
      </c>
      <c r="K236" s="17" t="s">
        <v>12</v>
      </c>
      <c r="L236" s="17" t="s">
        <v>12</v>
      </c>
      <c r="M236" s="17" t="s">
        <v>12</v>
      </c>
      <c r="N236" s="17" t="s">
        <v>12</v>
      </c>
      <c r="O236" s="17" t="s">
        <v>457</v>
      </c>
      <c r="P236" s="17" t="s">
        <v>1720</v>
      </c>
      <c r="Q236" s="17" t="s">
        <v>26</v>
      </c>
    </row>
    <row r="237" spans="1:17" s="15" customFormat="1" ht="84" customHeight="1" x14ac:dyDescent="0.25">
      <c r="A237" s="16">
        <v>245602</v>
      </c>
      <c r="B237" s="17" t="s">
        <v>509</v>
      </c>
      <c r="C237" s="17" t="s">
        <v>510</v>
      </c>
      <c r="D237" s="17" t="s">
        <v>1730</v>
      </c>
      <c r="E237" s="16">
        <v>3164704</v>
      </c>
      <c r="F237" s="17" t="s">
        <v>511</v>
      </c>
      <c r="G237" s="17" t="s">
        <v>889</v>
      </c>
      <c r="H237" s="17">
        <f>VLOOKUP(E237,Planilha1!A:D,4,FALSE)</f>
        <v>0.72199999999999998</v>
      </c>
      <c r="I237" s="17" t="s">
        <v>12</v>
      </c>
      <c r="J237" s="17" t="s">
        <v>11</v>
      </c>
      <c r="K237" s="17" t="s">
        <v>12</v>
      </c>
      <c r="L237" s="17" t="s">
        <v>12</v>
      </c>
      <c r="M237" s="17" t="s">
        <v>12</v>
      </c>
      <c r="N237" s="17" t="s">
        <v>12</v>
      </c>
      <c r="O237" s="17" t="s">
        <v>512</v>
      </c>
      <c r="P237" s="17" t="s">
        <v>1720</v>
      </c>
      <c r="Q237" s="17" t="s">
        <v>26</v>
      </c>
    </row>
    <row r="238" spans="1:17" s="15" customFormat="1" ht="84" customHeight="1" x14ac:dyDescent="0.25">
      <c r="A238" s="16">
        <v>274760</v>
      </c>
      <c r="B238" s="17" t="s">
        <v>665</v>
      </c>
      <c r="C238" s="17" t="s">
        <v>666</v>
      </c>
      <c r="D238" s="17" t="s">
        <v>1729</v>
      </c>
      <c r="E238" s="16">
        <v>3133501</v>
      </c>
      <c r="F238" s="17" t="s">
        <v>667</v>
      </c>
      <c r="G238" s="17" t="s">
        <v>878</v>
      </c>
      <c r="H238" s="17">
        <f>VLOOKUP(E238,Planilha1!A:D,4,FALSE)</f>
        <v>0.71299999999999997</v>
      </c>
      <c r="I238" s="17" t="s">
        <v>12</v>
      </c>
      <c r="J238" s="17" t="s">
        <v>12</v>
      </c>
      <c r="K238" s="17" t="s">
        <v>12</v>
      </c>
      <c r="L238" s="17" t="s">
        <v>12</v>
      </c>
      <c r="M238" s="17" t="s">
        <v>12</v>
      </c>
      <c r="N238" s="17" t="s">
        <v>12</v>
      </c>
      <c r="O238" s="17" t="s">
        <v>668</v>
      </c>
      <c r="P238" s="17" t="s">
        <v>1720</v>
      </c>
      <c r="Q238" s="17" t="s">
        <v>26</v>
      </c>
    </row>
    <row r="239" spans="1:17" s="15" customFormat="1" ht="84" customHeight="1" x14ac:dyDescent="0.25">
      <c r="A239" s="16">
        <v>257276</v>
      </c>
      <c r="B239" s="17" t="s">
        <v>748</v>
      </c>
      <c r="C239" s="17" t="s">
        <v>749</v>
      </c>
      <c r="D239" s="17" t="s">
        <v>1729</v>
      </c>
      <c r="E239" s="16">
        <v>3106200</v>
      </c>
      <c r="F239" s="17" t="s">
        <v>13</v>
      </c>
      <c r="G239" s="17" t="s">
        <v>919</v>
      </c>
      <c r="H239" s="17">
        <f>VLOOKUP(E239,Planilha1!A:D,4,FALSE)</f>
        <v>0.81</v>
      </c>
      <c r="I239" s="17" t="s">
        <v>12</v>
      </c>
      <c r="J239" s="17" t="s">
        <v>11</v>
      </c>
      <c r="K239" s="17" t="s">
        <v>12</v>
      </c>
      <c r="L239" s="17" t="s">
        <v>12</v>
      </c>
      <c r="M239" s="17" t="s">
        <v>12</v>
      </c>
      <c r="N239" s="17" t="s">
        <v>11</v>
      </c>
      <c r="O239" s="17" t="s">
        <v>750</v>
      </c>
      <c r="P239" s="17" t="s">
        <v>1720</v>
      </c>
      <c r="Q239" s="17" t="s">
        <v>26</v>
      </c>
    </row>
    <row r="240" spans="1:17" s="15" customFormat="1" ht="84" customHeight="1" x14ac:dyDescent="0.25">
      <c r="A240" s="16">
        <v>271691</v>
      </c>
      <c r="B240" s="17" t="s">
        <v>560</v>
      </c>
      <c r="C240" s="17" t="s">
        <v>561</v>
      </c>
      <c r="D240" s="17" t="s">
        <v>1730</v>
      </c>
      <c r="E240" s="16">
        <v>3106200</v>
      </c>
      <c r="F240" s="17" t="s">
        <v>13</v>
      </c>
      <c r="G240" s="17" t="s">
        <v>919</v>
      </c>
      <c r="H240" s="17">
        <f>VLOOKUP(E240,Planilha1!A:D,4,FALSE)</f>
        <v>0.81</v>
      </c>
      <c r="I240" s="17" t="s">
        <v>12</v>
      </c>
      <c r="J240" s="17" t="s">
        <v>12</v>
      </c>
      <c r="K240" s="17" t="s">
        <v>12</v>
      </c>
      <c r="L240" s="17" t="s">
        <v>12</v>
      </c>
      <c r="M240" s="17" t="s">
        <v>12</v>
      </c>
      <c r="N240" s="17" t="s">
        <v>12</v>
      </c>
      <c r="O240" s="17" t="s">
        <v>562</v>
      </c>
      <c r="P240" s="17" t="s">
        <v>1720</v>
      </c>
      <c r="Q240" s="17" t="s">
        <v>26</v>
      </c>
    </row>
    <row r="241" spans="1:17" s="15" customFormat="1" ht="84" customHeight="1" x14ac:dyDescent="0.25">
      <c r="A241" s="16">
        <v>270545</v>
      </c>
      <c r="B241" s="17" t="s">
        <v>718</v>
      </c>
      <c r="C241" s="17" t="s">
        <v>719</v>
      </c>
      <c r="D241" s="17" t="s">
        <v>1730</v>
      </c>
      <c r="E241" s="16">
        <v>3106200</v>
      </c>
      <c r="F241" s="17" t="s">
        <v>13</v>
      </c>
      <c r="G241" s="17" t="s">
        <v>919</v>
      </c>
      <c r="H241" s="17">
        <f>VLOOKUP(E241,Planilha1!A:D,4,FALSE)</f>
        <v>0.81</v>
      </c>
      <c r="I241" s="17" t="s">
        <v>12</v>
      </c>
      <c r="J241" s="17" t="s">
        <v>12</v>
      </c>
      <c r="K241" s="17" t="s">
        <v>12</v>
      </c>
      <c r="L241" s="17" t="s">
        <v>12</v>
      </c>
      <c r="M241" s="17" t="s">
        <v>12</v>
      </c>
      <c r="N241" s="17" t="s">
        <v>12</v>
      </c>
      <c r="O241" s="17" t="s">
        <v>720</v>
      </c>
      <c r="P241" s="17" t="s">
        <v>1720</v>
      </c>
      <c r="Q241" s="17" t="s">
        <v>26</v>
      </c>
    </row>
    <row r="242" spans="1:17" s="15" customFormat="1" ht="84" customHeight="1" x14ac:dyDescent="0.25">
      <c r="A242" s="16">
        <v>242711</v>
      </c>
      <c r="B242" s="17" t="s">
        <v>678</v>
      </c>
      <c r="C242" s="17" t="s">
        <v>679</v>
      </c>
      <c r="D242" s="17" t="s">
        <v>1729</v>
      </c>
      <c r="E242" s="16">
        <v>3106200</v>
      </c>
      <c r="F242" s="17" t="s">
        <v>13</v>
      </c>
      <c r="G242" s="17" t="s">
        <v>919</v>
      </c>
      <c r="H242" s="17">
        <f>VLOOKUP(E242,Planilha1!A:D,4,FALSE)</f>
        <v>0.81</v>
      </c>
      <c r="I242" s="17" t="s">
        <v>12</v>
      </c>
      <c r="J242" s="17" t="s">
        <v>12</v>
      </c>
      <c r="K242" s="17" t="s">
        <v>12</v>
      </c>
      <c r="L242" s="17" t="s">
        <v>12</v>
      </c>
      <c r="M242" s="17" t="s">
        <v>12</v>
      </c>
      <c r="N242" s="17" t="s">
        <v>12</v>
      </c>
      <c r="O242" s="17" t="s">
        <v>671</v>
      </c>
      <c r="P242" s="17" t="s">
        <v>1720</v>
      </c>
      <c r="Q242" s="17" t="s">
        <v>26</v>
      </c>
    </row>
    <row r="243" spans="1:17" s="15" customFormat="1" ht="84" customHeight="1" x14ac:dyDescent="0.25">
      <c r="A243" s="16">
        <v>243557</v>
      </c>
      <c r="B243" s="17" t="s">
        <v>669</v>
      </c>
      <c r="C243" s="17" t="s">
        <v>670</v>
      </c>
      <c r="D243" s="17" t="s">
        <v>1730</v>
      </c>
      <c r="E243" s="16">
        <v>3106200</v>
      </c>
      <c r="F243" s="17" t="s">
        <v>13</v>
      </c>
      <c r="G243" s="17" t="s">
        <v>919</v>
      </c>
      <c r="H243" s="17">
        <f>VLOOKUP(E243,Planilha1!A:D,4,FALSE)</f>
        <v>0.81</v>
      </c>
      <c r="I243" s="17" t="s">
        <v>12</v>
      </c>
      <c r="J243" s="17" t="s">
        <v>12</v>
      </c>
      <c r="K243" s="17" t="s">
        <v>12</v>
      </c>
      <c r="L243" s="17" t="s">
        <v>12</v>
      </c>
      <c r="M243" s="17" t="s">
        <v>12</v>
      </c>
      <c r="N243" s="17" t="s">
        <v>12</v>
      </c>
      <c r="O243" s="17" t="s">
        <v>671</v>
      </c>
      <c r="P243" s="17" t="s">
        <v>1720</v>
      </c>
      <c r="Q243" s="17" t="s">
        <v>26</v>
      </c>
    </row>
    <row r="244" spans="1:17" s="15" customFormat="1" ht="84" customHeight="1" x14ac:dyDescent="0.25">
      <c r="A244" s="16">
        <v>239867</v>
      </c>
      <c r="B244" s="17" t="s">
        <v>625</v>
      </c>
      <c r="C244" s="17" t="s">
        <v>626</v>
      </c>
      <c r="D244" s="17" t="s">
        <v>1730</v>
      </c>
      <c r="E244" s="16">
        <v>3151800</v>
      </c>
      <c r="F244" s="17" t="s">
        <v>627</v>
      </c>
      <c r="G244" s="17" t="s">
        <v>895</v>
      </c>
      <c r="H244" s="17">
        <f>VLOOKUP(E244,Planilha1!A:D,4,FALSE)</f>
        <v>0.77900000000000003</v>
      </c>
      <c r="I244" s="17" t="s">
        <v>12</v>
      </c>
      <c r="J244" s="17" t="s">
        <v>12</v>
      </c>
      <c r="K244" s="17" t="s">
        <v>12</v>
      </c>
      <c r="L244" s="17" t="s">
        <v>12</v>
      </c>
      <c r="M244" s="17" t="s">
        <v>11</v>
      </c>
      <c r="N244" s="17" t="s">
        <v>12</v>
      </c>
      <c r="O244" s="17" t="s">
        <v>628</v>
      </c>
      <c r="P244" s="17" t="s">
        <v>1720</v>
      </c>
      <c r="Q244" s="17" t="s">
        <v>26</v>
      </c>
    </row>
    <row r="245" spans="1:17" s="15" customFormat="1" ht="84" customHeight="1" x14ac:dyDescent="0.25">
      <c r="A245" s="16">
        <v>271513</v>
      </c>
      <c r="B245" s="17" t="s">
        <v>197</v>
      </c>
      <c r="C245" s="17" t="s">
        <v>198</v>
      </c>
      <c r="D245" s="17" t="s">
        <v>1730</v>
      </c>
      <c r="E245" s="16">
        <v>3131307</v>
      </c>
      <c r="F245" s="17" t="s">
        <v>44</v>
      </c>
      <c r="G245" s="17" t="s">
        <v>883</v>
      </c>
      <c r="H245" s="17">
        <f>VLOOKUP(E245,Planilha1!A:D,4,FALSE)</f>
        <v>0.77100000000000002</v>
      </c>
      <c r="I245" s="17" t="s">
        <v>12</v>
      </c>
      <c r="J245" s="17" t="s">
        <v>12</v>
      </c>
      <c r="K245" s="17" t="s">
        <v>12</v>
      </c>
      <c r="L245" s="17" t="s">
        <v>12</v>
      </c>
      <c r="M245" s="17" t="s">
        <v>12</v>
      </c>
      <c r="N245" s="17" t="s">
        <v>12</v>
      </c>
      <c r="O245" s="17" t="s">
        <v>182</v>
      </c>
      <c r="P245" s="17" t="s">
        <v>1720</v>
      </c>
      <c r="Q245" s="17" t="s">
        <v>26</v>
      </c>
    </row>
    <row r="246" spans="1:17" s="15" customFormat="1" ht="84" customHeight="1" x14ac:dyDescent="0.25">
      <c r="A246" s="16">
        <v>239574</v>
      </c>
      <c r="B246" s="17" t="s">
        <v>631</v>
      </c>
      <c r="C246" s="17" t="s">
        <v>75</v>
      </c>
      <c r="D246" s="17" t="s">
        <v>1730</v>
      </c>
      <c r="E246" s="16">
        <v>3148004</v>
      </c>
      <c r="F246" s="17" t="s">
        <v>76</v>
      </c>
      <c r="G246" s="17" t="s">
        <v>927</v>
      </c>
      <c r="H246" s="17">
        <f>VLOOKUP(E246,Planilha1!A:D,4,FALSE)</f>
        <v>0.76500000000000001</v>
      </c>
      <c r="I246" s="17" t="s">
        <v>12</v>
      </c>
      <c r="J246" s="17" t="s">
        <v>12</v>
      </c>
      <c r="K246" s="17" t="s">
        <v>12</v>
      </c>
      <c r="L246" s="17" t="s">
        <v>12</v>
      </c>
      <c r="M246" s="17" t="s">
        <v>12</v>
      </c>
      <c r="N246" s="17" t="s">
        <v>12</v>
      </c>
      <c r="O246" s="17" t="s">
        <v>632</v>
      </c>
      <c r="P246" s="17" t="s">
        <v>1720</v>
      </c>
      <c r="Q246" s="17" t="s">
        <v>26</v>
      </c>
    </row>
    <row r="247" spans="1:17" s="15" customFormat="1" ht="84" customHeight="1" x14ac:dyDescent="0.25">
      <c r="A247" s="16">
        <v>258151</v>
      </c>
      <c r="B247" s="17" t="s">
        <v>739</v>
      </c>
      <c r="C247" s="17" t="s">
        <v>740</v>
      </c>
      <c r="D247" s="17" t="s">
        <v>1730</v>
      </c>
      <c r="E247" s="16">
        <v>3143302</v>
      </c>
      <c r="F247" s="17" t="s">
        <v>58</v>
      </c>
      <c r="G247" s="17" t="s">
        <v>954</v>
      </c>
      <c r="H247" s="17">
        <f>VLOOKUP(E247,Planilha1!A:D,4,FALSE)</f>
        <v>0.77</v>
      </c>
      <c r="I247" s="17" t="s">
        <v>12</v>
      </c>
      <c r="J247" s="17" t="s">
        <v>12</v>
      </c>
      <c r="K247" s="17" t="s">
        <v>12</v>
      </c>
      <c r="L247" s="17" t="s">
        <v>11</v>
      </c>
      <c r="M247" s="17" t="s">
        <v>12</v>
      </c>
      <c r="N247" s="17" t="s">
        <v>12</v>
      </c>
      <c r="O247" s="17" t="s">
        <v>741</v>
      </c>
      <c r="P247" s="17" t="s">
        <v>1720</v>
      </c>
      <c r="Q247" s="17" t="s">
        <v>26</v>
      </c>
    </row>
    <row r="248" spans="1:17" s="15" customFormat="1" ht="84" customHeight="1" x14ac:dyDescent="0.25">
      <c r="A248" s="16">
        <v>276181</v>
      </c>
      <c r="B248" s="17" t="s">
        <v>780</v>
      </c>
      <c r="C248" s="17" t="s">
        <v>781</v>
      </c>
      <c r="D248" s="17" t="s">
        <v>1730</v>
      </c>
      <c r="E248" s="16">
        <v>3106200</v>
      </c>
      <c r="F248" s="17" t="s">
        <v>13</v>
      </c>
      <c r="G248" s="17" t="s">
        <v>919</v>
      </c>
      <c r="H248" s="17">
        <f>VLOOKUP(E248,Planilha1!A:D,4,FALSE)</f>
        <v>0.81</v>
      </c>
      <c r="I248" s="17" t="s">
        <v>12</v>
      </c>
      <c r="J248" s="17" t="s">
        <v>12</v>
      </c>
      <c r="K248" s="17" t="s">
        <v>12</v>
      </c>
      <c r="L248" s="17" t="s">
        <v>11</v>
      </c>
      <c r="M248" s="17" t="s">
        <v>12</v>
      </c>
      <c r="N248" s="17" t="s">
        <v>12</v>
      </c>
      <c r="O248" s="17" t="s">
        <v>278</v>
      </c>
      <c r="P248" s="17" t="s">
        <v>1720</v>
      </c>
      <c r="Q248" s="17" t="s">
        <v>26</v>
      </c>
    </row>
    <row r="249" spans="1:17" s="15" customFormat="1" ht="84" customHeight="1" x14ac:dyDescent="0.25">
      <c r="A249" s="16">
        <v>259305</v>
      </c>
      <c r="B249" s="17" t="s">
        <v>792</v>
      </c>
      <c r="C249" s="17" t="s">
        <v>793</v>
      </c>
      <c r="D249" s="17" t="s">
        <v>1730</v>
      </c>
      <c r="E249" s="16">
        <v>3106200</v>
      </c>
      <c r="F249" s="17" t="s">
        <v>13</v>
      </c>
      <c r="G249" s="17" t="s">
        <v>919</v>
      </c>
      <c r="H249" s="17">
        <f>VLOOKUP(E249,Planilha1!A:D,4,FALSE)</f>
        <v>0.81</v>
      </c>
      <c r="I249" s="17" t="s">
        <v>12</v>
      </c>
      <c r="J249" s="17" t="s">
        <v>11</v>
      </c>
      <c r="K249" s="17" t="s">
        <v>12</v>
      </c>
      <c r="L249" s="17" t="s">
        <v>12</v>
      </c>
      <c r="M249" s="17" t="s">
        <v>12</v>
      </c>
      <c r="N249" s="17" t="s">
        <v>12</v>
      </c>
      <c r="O249" s="17" t="s">
        <v>278</v>
      </c>
      <c r="P249" s="17" t="s">
        <v>1720</v>
      </c>
      <c r="Q249" s="17" t="s">
        <v>26</v>
      </c>
    </row>
    <row r="250" spans="1:17" s="15" customFormat="1" ht="84" customHeight="1" x14ac:dyDescent="0.25">
      <c r="A250" s="16">
        <v>244067</v>
      </c>
      <c r="B250" s="17" t="s">
        <v>524</v>
      </c>
      <c r="C250" s="17" t="s">
        <v>525</v>
      </c>
      <c r="D250" s="17" t="s">
        <v>1730</v>
      </c>
      <c r="E250" s="16">
        <v>3106200</v>
      </c>
      <c r="F250" s="17" t="s">
        <v>13</v>
      </c>
      <c r="G250" s="17" t="s">
        <v>919</v>
      </c>
      <c r="H250" s="17">
        <f>VLOOKUP(E250,Planilha1!A:D,4,FALSE)</f>
        <v>0.81</v>
      </c>
      <c r="I250" s="17" t="s">
        <v>12</v>
      </c>
      <c r="J250" s="17" t="s">
        <v>12</v>
      </c>
      <c r="K250" s="17" t="s">
        <v>12</v>
      </c>
      <c r="L250" s="17" t="s">
        <v>12</v>
      </c>
      <c r="M250" s="17" t="s">
        <v>12</v>
      </c>
      <c r="N250" s="17" t="s">
        <v>11</v>
      </c>
      <c r="O250" s="17" t="s">
        <v>388</v>
      </c>
      <c r="P250" s="17" t="s">
        <v>1720</v>
      </c>
      <c r="Q250" s="17" t="s">
        <v>26</v>
      </c>
    </row>
    <row r="251" spans="1:17" s="15" customFormat="1" ht="106.5" customHeight="1" x14ac:dyDescent="0.25">
      <c r="A251" s="16">
        <v>268650</v>
      </c>
      <c r="B251" s="17" t="s">
        <v>578</v>
      </c>
      <c r="C251" s="17" t="s">
        <v>579</v>
      </c>
      <c r="D251" s="17" t="s">
        <v>1730</v>
      </c>
      <c r="E251" s="16">
        <v>3106200</v>
      </c>
      <c r="F251" s="17" t="s">
        <v>13</v>
      </c>
      <c r="G251" s="17" t="s">
        <v>919</v>
      </c>
      <c r="H251" s="17">
        <f>VLOOKUP(E251,Planilha1!A:D,4,FALSE)</f>
        <v>0.81</v>
      </c>
      <c r="I251" s="17" t="s">
        <v>12</v>
      </c>
      <c r="J251" s="17" t="s">
        <v>12</v>
      </c>
      <c r="K251" s="17" t="s">
        <v>12</v>
      </c>
      <c r="L251" s="17" t="s">
        <v>12</v>
      </c>
      <c r="M251" s="17" t="s">
        <v>12</v>
      </c>
      <c r="N251" s="17" t="s">
        <v>11</v>
      </c>
      <c r="O251" s="17" t="s">
        <v>388</v>
      </c>
      <c r="P251" s="17" t="s">
        <v>1720</v>
      </c>
      <c r="Q251" s="17" t="s">
        <v>26</v>
      </c>
    </row>
    <row r="252" spans="1:17" s="15" customFormat="1" ht="84" customHeight="1" x14ac:dyDescent="0.25">
      <c r="A252" s="16">
        <v>270853</v>
      </c>
      <c r="B252" s="17" t="s">
        <v>712</v>
      </c>
      <c r="C252" s="17" t="s">
        <v>84</v>
      </c>
      <c r="D252" s="17" t="s">
        <v>1730</v>
      </c>
      <c r="E252" s="16">
        <v>3167202</v>
      </c>
      <c r="F252" s="17" t="s">
        <v>713</v>
      </c>
      <c r="G252" s="17" t="s">
        <v>919</v>
      </c>
      <c r="H252" s="17">
        <f>VLOOKUP(E252,Planilha1!A:D,4,FALSE)</f>
        <v>0.76</v>
      </c>
      <c r="I252" s="17" t="s">
        <v>12</v>
      </c>
      <c r="J252" s="17" t="s">
        <v>11</v>
      </c>
      <c r="K252" s="17" t="s">
        <v>12</v>
      </c>
      <c r="L252" s="17" t="s">
        <v>12</v>
      </c>
      <c r="M252" s="17" t="s">
        <v>12</v>
      </c>
      <c r="N252" s="17" t="s">
        <v>12</v>
      </c>
      <c r="O252" s="17" t="s">
        <v>714</v>
      </c>
      <c r="P252" s="17" t="s">
        <v>1720</v>
      </c>
      <c r="Q252" s="17" t="s">
        <v>26</v>
      </c>
    </row>
    <row r="253" spans="1:17" s="15" customFormat="1" ht="84" customHeight="1" x14ac:dyDescent="0.25">
      <c r="A253" s="16">
        <v>276198</v>
      </c>
      <c r="B253" s="17" t="s">
        <v>777</v>
      </c>
      <c r="C253" s="17" t="s">
        <v>778</v>
      </c>
      <c r="D253" s="17" t="s">
        <v>1732</v>
      </c>
      <c r="E253" s="16">
        <v>3151800</v>
      </c>
      <c r="F253" s="17" t="s">
        <v>72</v>
      </c>
      <c r="G253" s="17" t="s">
        <v>895</v>
      </c>
      <c r="H253" s="17">
        <f>VLOOKUP(E253,Planilha1!A:D,4,FALSE)</f>
        <v>0.77900000000000003</v>
      </c>
      <c r="I253" s="17" t="s">
        <v>12</v>
      </c>
      <c r="J253" s="17" t="s">
        <v>11</v>
      </c>
      <c r="K253" s="17" t="s">
        <v>12</v>
      </c>
      <c r="L253" s="17" t="s">
        <v>12</v>
      </c>
      <c r="M253" s="17" t="s">
        <v>12</v>
      </c>
      <c r="N253" s="17" t="s">
        <v>12</v>
      </c>
      <c r="O253" s="19" t="s">
        <v>779</v>
      </c>
      <c r="P253" s="17" t="s">
        <v>1720</v>
      </c>
      <c r="Q253" s="17" t="s">
        <v>26</v>
      </c>
    </row>
    <row r="254" spans="1:17" s="15" customFormat="1" ht="84" customHeight="1" x14ac:dyDescent="0.25">
      <c r="A254" s="16">
        <v>276098</v>
      </c>
      <c r="B254" s="17" t="s">
        <v>830</v>
      </c>
      <c r="C254" s="17" t="s">
        <v>831</v>
      </c>
      <c r="D254" s="17" t="s">
        <v>1732</v>
      </c>
      <c r="E254" s="16">
        <v>3143302</v>
      </c>
      <c r="F254" s="17" t="s">
        <v>58</v>
      </c>
      <c r="G254" s="17" t="s">
        <v>954</v>
      </c>
      <c r="H254" s="17">
        <f>VLOOKUP(E254,Planilha1!A:D,4,FALSE)</f>
        <v>0.77</v>
      </c>
      <c r="I254" s="17" t="s">
        <v>12</v>
      </c>
      <c r="J254" s="17" t="s">
        <v>12</v>
      </c>
      <c r="K254" s="17" t="s">
        <v>12</v>
      </c>
      <c r="L254" s="17" t="s">
        <v>12</v>
      </c>
      <c r="M254" s="17" t="s">
        <v>12</v>
      </c>
      <c r="N254" s="17" t="s">
        <v>12</v>
      </c>
      <c r="O254" s="19" t="s">
        <v>63</v>
      </c>
      <c r="P254" s="17" t="s">
        <v>1720</v>
      </c>
      <c r="Q254" s="17" t="s">
        <v>26</v>
      </c>
    </row>
    <row r="255" spans="1:17" s="15" customFormat="1" ht="84" customHeight="1" x14ac:dyDescent="0.25">
      <c r="A255" s="16">
        <v>241468</v>
      </c>
      <c r="B255" s="17" t="s">
        <v>833</v>
      </c>
      <c r="C255" s="17" t="s">
        <v>834</v>
      </c>
      <c r="D255" s="17" t="s">
        <v>1732</v>
      </c>
      <c r="E255" s="16">
        <v>3169307</v>
      </c>
      <c r="F255" s="17" t="s">
        <v>835</v>
      </c>
      <c r="G255" s="17" t="s">
        <v>889</v>
      </c>
      <c r="H255" s="17">
        <f>VLOOKUP(E255,Planilha1!A:D,4,FALSE)</f>
        <v>0.74399999999999999</v>
      </c>
      <c r="I255" s="17" t="s">
        <v>12</v>
      </c>
      <c r="J255" s="17" t="s">
        <v>11</v>
      </c>
      <c r="K255" s="17" t="s">
        <v>12</v>
      </c>
      <c r="L255" s="17" t="s">
        <v>12</v>
      </c>
      <c r="M255" s="17" t="s">
        <v>12</v>
      </c>
      <c r="N255" s="17" t="s">
        <v>12</v>
      </c>
      <c r="O255" s="19" t="s">
        <v>836</v>
      </c>
      <c r="P255" s="17" t="s">
        <v>1720</v>
      </c>
      <c r="Q255" s="17" t="s">
        <v>26</v>
      </c>
    </row>
    <row r="256" spans="1:17" s="15" customFormat="1" ht="84" customHeight="1" x14ac:dyDescent="0.25">
      <c r="A256" s="16">
        <v>258175</v>
      </c>
      <c r="B256" s="17" t="s">
        <v>742</v>
      </c>
      <c r="C256" s="17" t="s">
        <v>743</v>
      </c>
      <c r="D256" s="17" t="s">
        <v>1731</v>
      </c>
      <c r="E256" s="16">
        <v>3106200</v>
      </c>
      <c r="F256" s="17" t="s">
        <v>13</v>
      </c>
      <c r="G256" s="17" t="s">
        <v>919</v>
      </c>
      <c r="H256" s="17">
        <f>VLOOKUP(E256,Planilha1!A:D,4,FALSE)</f>
        <v>0.81</v>
      </c>
      <c r="I256" s="17" t="s">
        <v>12</v>
      </c>
      <c r="J256" s="17" t="s">
        <v>12</v>
      </c>
      <c r="K256" s="17" t="s">
        <v>12</v>
      </c>
      <c r="L256" s="17" t="s">
        <v>12</v>
      </c>
      <c r="M256" s="17" t="s">
        <v>12</v>
      </c>
      <c r="N256" s="17" t="s">
        <v>12</v>
      </c>
      <c r="O256" s="19" t="s">
        <v>269</v>
      </c>
      <c r="P256" s="17" t="s">
        <v>1720</v>
      </c>
      <c r="Q256" s="17" t="s">
        <v>26</v>
      </c>
    </row>
    <row r="257" spans="1:17" s="15" customFormat="1" ht="84" customHeight="1" x14ac:dyDescent="0.25">
      <c r="A257" s="16">
        <v>258590</v>
      </c>
      <c r="B257" s="17" t="s">
        <v>807</v>
      </c>
      <c r="C257" s="17" t="s">
        <v>808</v>
      </c>
      <c r="D257" s="17" t="s">
        <v>1730</v>
      </c>
      <c r="E257" s="16">
        <v>3148103</v>
      </c>
      <c r="F257" s="17" t="s">
        <v>809</v>
      </c>
      <c r="G257" s="17" t="s">
        <v>927</v>
      </c>
      <c r="H257" s="17">
        <f>VLOOKUP(E257,Planilha1!A:D,4,FALSE)</f>
        <v>0.72899999999999998</v>
      </c>
      <c r="I257" s="17" t="s">
        <v>11</v>
      </c>
      <c r="J257" s="17" t="s">
        <v>12</v>
      </c>
      <c r="K257" s="17" t="s">
        <v>12</v>
      </c>
      <c r="L257" s="17" t="s">
        <v>12</v>
      </c>
      <c r="M257" s="17" t="s">
        <v>12</v>
      </c>
      <c r="N257" s="17" t="s">
        <v>12</v>
      </c>
      <c r="O257" s="17" t="s">
        <v>810</v>
      </c>
      <c r="P257" s="17" t="s">
        <v>1720</v>
      </c>
      <c r="Q257" s="17" t="s">
        <v>26</v>
      </c>
    </row>
    <row r="258" spans="1:17" s="15" customFormat="1" ht="84" customHeight="1" x14ac:dyDescent="0.25">
      <c r="A258" s="16">
        <v>263296</v>
      </c>
      <c r="B258" s="17" t="s">
        <v>142</v>
      </c>
      <c r="C258" s="17" t="s">
        <v>143</v>
      </c>
      <c r="D258" s="17" t="s">
        <v>1730</v>
      </c>
      <c r="E258" s="16">
        <v>3145208</v>
      </c>
      <c r="F258" s="17" t="s">
        <v>144</v>
      </c>
      <c r="G258" s="17" t="s">
        <v>878</v>
      </c>
      <c r="H258" s="17">
        <f>VLOOKUP(E258,Planilha1!A:D,4,FALSE)</f>
        <v>0.71499999999999997</v>
      </c>
      <c r="I258" s="17" t="s">
        <v>12</v>
      </c>
      <c r="J258" s="17" t="s">
        <v>12</v>
      </c>
      <c r="K258" s="17" t="s">
        <v>12</v>
      </c>
      <c r="L258" s="17" t="s">
        <v>12</v>
      </c>
      <c r="M258" s="17" t="s">
        <v>12</v>
      </c>
      <c r="N258" s="17" t="s">
        <v>11</v>
      </c>
      <c r="O258" s="17" t="s">
        <v>145</v>
      </c>
      <c r="P258" s="17" t="s">
        <v>1720</v>
      </c>
      <c r="Q258" s="17" t="s">
        <v>26</v>
      </c>
    </row>
    <row r="259" spans="1:17" s="15" customFormat="1" ht="106.5" customHeight="1" x14ac:dyDescent="0.25">
      <c r="A259" s="16">
        <v>274194</v>
      </c>
      <c r="B259" s="17" t="s">
        <v>267</v>
      </c>
      <c r="C259" s="17" t="s">
        <v>268</v>
      </c>
      <c r="D259" s="17" t="s">
        <v>1732</v>
      </c>
      <c r="E259" s="16">
        <v>3106200</v>
      </c>
      <c r="F259" s="17" t="s">
        <v>13</v>
      </c>
      <c r="G259" s="17" t="s">
        <v>919</v>
      </c>
      <c r="H259" s="17">
        <f>VLOOKUP(E259,Planilha1!A:D,4,FALSE)</f>
        <v>0.81</v>
      </c>
      <c r="I259" s="17" t="s">
        <v>12</v>
      </c>
      <c r="J259" s="17" t="s">
        <v>12</v>
      </c>
      <c r="K259" s="17" t="s">
        <v>12</v>
      </c>
      <c r="L259" s="17" t="s">
        <v>12</v>
      </c>
      <c r="M259" s="17" t="s">
        <v>12</v>
      </c>
      <c r="N259" s="17" t="s">
        <v>12</v>
      </c>
      <c r="O259" s="19" t="s">
        <v>269</v>
      </c>
      <c r="P259" s="17" t="s">
        <v>1720</v>
      </c>
      <c r="Q259" s="17" t="s">
        <v>26</v>
      </c>
    </row>
    <row r="260" spans="1:17" s="15" customFormat="1" ht="106.5" customHeight="1" x14ac:dyDescent="0.25">
      <c r="A260" s="16">
        <v>252549</v>
      </c>
      <c r="B260" s="17" t="s">
        <v>610</v>
      </c>
      <c r="C260" s="17" t="s">
        <v>611</v>
      </c>
      <c r="D260" s="17" t="s">
        <v>1730</v>
      </c>
      <c r="E260" s="16">
        <v>3106200</v>
      </c>
      <c r="F260" s="17" t="s">
        <v>13</v>
      </c>
      <c r="G260" s="17" t="s">
        <v>919</v>
      </c>
      <c r="H260" s="17">
        <f>VLOOKUP(E260,Planilha1!A:D,4,FALSE)</f>
        <v>0.81</v>
      </c>
      <c r="I260" s="17" t="s">
        <v>12</v>
      </c>
      <c r="J260" s="17" t="s">
        <v>12</v>
      </c>
      <c r="K260" s="17" t="s">
        <v>12</v>
      </c>
      <c r="L260" s="17" t="s">
        <v>11</v>
      </c>
      <c r="M260" s="17" t="s">
        <v>12</v>
      </c>
      <c r="N260" s="17" t="s">
        <v>11</v>
      </c>
      <c r="O260" s="17" t="s">
        <v>612</v>
      </c>
      <c r="P260" s="17" t="s">
        <v>1720</v>
      </c>
      <c r="Q260" s="17" t="s">
        <v>26</v>
      </c>
    </row>
    <row r="261" spans="1:17" s="15" customFormat="1" ht="84" customHeight="1" x14ac:dyDescent="0.25">
      <c r="A261" s="16">
        <v>259109</v>
      </c>
      <c r="B261" s="17" t="s">
        <v>798</v>
      </c>
      <c r="C261" s="17" t="s">
        <v>799</v>
      </c>
      <c r="D261" s="17" t="s">
        <v>1730</v>
      </c>
      <c r="E261" s="16">
        <v>3106200</v>
      </c>
      <c r="F261" s="17" t="s">
        <v>13</v>
      </c>
      <c r="G261" s="17" t="s">
        <v>919</v>
      </c>
      <c r="H261" s="17">
        <f>VLOOKUP(E261,Planilha1!A:D,4,FALSE)</f>
        <v>0.81</v>
      </c>
      <c r="I261" s="17" t="s">
        <v>12</v>
      </c>
      <c r="J261" s="17" t="s">
        <v>12</v>
      </c>
      <c r="K261" s="17" t="s">
        <v>12</v>
      </c>
      <c r="L261" s="17" t="s">
        <v>12</v>
      </c>
      <c r="M261" s="17" t="s">
        <v>12</v>
      </c>
      <c r="N261" s="17" t="s">
        <v>12</v>
      </c>
      <c r="O261" s="17" t="s">
        <v>800</v>
      </c>
      <c r="P261" s="17" t="s">
        <v>1720</v>
      </c>
      <c r="Q261" s="17" t="s">
        <v>26</v>
      </c>
    </row>
    <row r="262" spans="1:17" s="15" customFormat="1" ht="84" customHeight="1" x14ac:dyDescent="0.25">
      <c r="A262" s="16">
        <v>253461</v>
      </c>
      <c r="B262" s="17" t="s">
        <v>598</v>
      </c>
      <c r="C262" s="17" t="s">
        <v>113</v>
      </c>
      <c r="D262" s="17" t="s">
        <v>1730</v>
      </c>
      <c r="E262" s="16">
        <v>3106200</v>
      </c>
      <c r="F262" s="17" t="s">
        <v>13</v>
      </c>
      <c r="G262" s="17" t="s">
        <v>919</v>
      </c>
      <c r="H262" s="17">
        <f>VLOOKUP(E262,Planilha1!A:D,4,FALSE)</f>
        <v>0.81</v>
      </c>
      <c r="I262" s="17" t="s">
        <v>12</v>
      </c>
      <c r="J262" s="17" t="s">
        <v>12</v>
      </c>
      <c r="K262" s="17" t="s">
        <v>12</v>
      </c>
      <c r="L262" s="17" t="s">
        <v>12</v>
      </c>
      <c r="M262" s="17" t="s">
        <v>12</v>
      </c>
      <c r="N262" s="17" t="s">
        <v>12</v>
      </c>
      <c r="O262" s="17" t="s">
        <v>518</v>
      </c>
      <c r="P262" s="17" t="s">
        <v>1720</v>
      </c>
      <c r="Q262" s="17" t="s">
        <v>26</v>
      </c>
    </row>
    <row r="263" spans="1:17" s="15" customFormat="1" ht="106.5" customHeight="1" x14ac:dyDescent="0.25">
      <c r="A263" s="16">
        <v>244591</v>
      </c>
      <c r="B263" s="17" t="s">
        <v>517</v>
      </c>
      <c r="C263" s="17" t="s">
        <v>38</v>
      </c>
      <c r="D263" s="17" t="s">
        <v>1730</v>
      </c>
      <c r="E263" s="16">
        <v>3106200</v>
      </c>
      <c r="F263" s="17" t="s">
        <v>13</v>
      </c>
      <c r="G263" s="17" t="s">
        <v>919</v>
      </c>
      <c r="H263" s="17">
        <f>VLOOKUP(E263,Planilha1!A:D,4,FALSE)</f>
        <v>0.81</v>
      </c>
      <c r="I263" s="17" t="s">
        <v>12</v>
      </c>
      <c r="J263" s="17" t="s">
        <v>12</v>
      </c>
      <c r="K263" s="17" t="s">
        <v>12</v>
      </c>
      <c r="L263" s="17" t="s">
        <v>12</v>
      </c>
      <c r="M263" s="17" t="s">
        <v>12</v>
      </c>
      <c r="N263" s="17" t="s">
        <v>12</v>
      </c>
      <c r="O263" s="17" t="s">
        <v>518</v>
      </c>
      <c r="P263" s="17" t="s">
        <v>1720</v>
      </c>
      <c r="Q263" s="17" t="s">
        <v>26</v>
      </c>
    </row>
    <row r="264" spans="1:17" s="15" customFormat="1" ht="84" customHeight="1" x14ac:dyDescent="0.25">
      <c r="A264" s="16">
        <v>262202</v>
      </c>
      <c r="B264" s="17" t="s">
        <v>146</v>
      </c>
      <c r="C264" s="17" t="s">
        <v>147</v>
      </c>
      <c r="D264" s="17" t="s">
        <v>1730</v>
      </c>
      <c r="E264" s="16">
        <v>3106200</v>
      </c>
      <c r="F264" s="17" t="s">
        <v>13</v>
      </c>
      <c r="G264" s="17" t="s">
        <v>919</v>
      </c>
      <c r="H264" s="17">
        <f>VLOOKUP(E264,Planilha1!A:D,4,FALSE)</f>
        <v>0.81</v>
      </c>
      <c r="I264" s="17" t="s">
        <v>12</v>
      </c>
      <c r="J264" s="17" t="s">
        <v>12</v>
      </c>
      <c r="K264" s="17" t="s">
        <v>12</v>
      </c>
      <c r="L264" s="17" t="s">
        <v>12</v>
      </c>
      <c r="M264" s="17" t="s">
        <v>12</v>
      </c>
      <c r="N264" s="17" t="s">
        <v>12</v>
      </c>
      <c r="O264" s="17" t="s">
        <v>148</v>
      </c>
      <c r="P264" s="17" t="s">
        <v>1720</v>
      </c>
      <c r="Q264" s="17" t="s">
        <v>26</v>
      </c>
    </row>
    <row r="265" spans="1:17" s="15" customFormat="1" ht="84" customHeight="1" x14ac:dyDescent="0.25">
      <c r="A265" s="16">
        <v>262424</v>
      </c>
      <c r="B265" s="17" t="s">
        <v>180</v>
      </c>
      <c r="C265" s="17" t="s">
        <v>181</v>
      </c>
      <c r="D265" s="17" t="s">
        <v>1731</v>
      </c>
      <c r="E265" s="16">
        <v>3152501</v>
      </c>
      <c r="F265" s="17" t="s">
        <v>27</v>
      </c>
      <c r="G265" s="17" t="s">
        <v>895</v>
      </c>
      <c r="H265" s="17">
        <f>VLOOKUP(E265,Planilha1!A:D,4,FALSE)</f>
        <v>0.77400000000000002</v>
      </c>
      <c r="I265" s="17" t="s">
        <v>12</v>
      </c>
      <c r="J265" s="17" t="s">
        <v>12</v>
      </c>
      <c r="K265" s="17" t="s">
        <v>12</v>
      </c>
      <c r="L265" s="17" t="s">
        <v>12</v>
      </c>
      <c r="M265" s="17" t="s">
        <v>12</v>
      </c>
      <c r="N265" s="17" t="s">
        <v>12</v>
      </c>
      <c r="O265" s="19" t="s">
        <v>182</v>
      </c>
      <c r="P265" s="17" t="s">
        <v>1720</v>
      </c>
      <c r="Q265" s="17" t="s">
        <v>26</v>
      </c>
    </row>
    <row r="266" spans="1:17" s="15" customFormat="1" ht="84" customHeight="1" x14ac:dyDescent="0.25">
      <c r="A266" s="16">
        <v>271488</v>
      </c>
      <c r="B266" s="17" t="s">
        <v>274</v>
      </c>
      <c r="C266" s="17" t="s">
        <v>275</v>
      </c>
      <c r="D266" s="17" t="s">
        <v>1729</v>
      </c>
      <c r="E266" s="16">
        <v>3106200</v>
      </c>
      <c r="F266" s="17" t="s">
        <v>13</v>
      </c>
      <c r="G266" s="17" t="s">
        <v>919</v>
      </c>
      <c r="H266" s="17">
        <f>VLOOKUP(E266,Planilha1!A:D,4,FALSE)</f>
        <v>0.81</v>
      </c>
      <c r="I266" s="17" t="s">
        <v>11</v>
      </c>
      <c r="J266" s="17" t="s">
        <v>12</v>
      </c>
      <c r="K266" s="17" t="s">
        <v>12</v>
      </c>
      <c r="L266" s="17" t="s">
        <v>12</v>
      </c>
      <c r="M266" s="17" t="s">
        <v>12</v>
      </c>
      <c r="N266" s="17" t="s">
        <v>12</v>
      </c>
      <c r="O266" s="17" t="s">
        <v>276</v>
      </c>
      <c r="P266" s="17" t="s">
        <v>1720</v>
      </c>
      <c r="Q266" s="17" t="s">
        <v>26</v>
      </c>
    </row>
    <row r="267" spans="1:17" s="15" customFormat="1" ht="84" customHeight="1" x14ac:dyDescent="0.25">
      <c r="A267" s="16">
        <v>254260</v>
      </c>
      <c r="B267" s="17" t="s">
        <v>286</v>
      </c>
      <c r="C267" s="17" t="s">
        <v>287</v>
      </c>
      <c r="D267" s="17" t="s">
        <v>1730</v>
      </c>
      <c r="E267" s="16">
        <v>3105608</v>
      </c>
      <c r="F267" s="17" t="s">
        <v>46</v>
      </c>
      <c r="G267" s="17" t="s">
        <v>900</v>
      </c>
      <c r="H267" s="17">
        <f>VLOOKUP(E267,Planilha1!A:D,4,FALSE)</f>
        <v>0.76900000000000002</v>
      </c>
      <c r="I267" s="17" t="s">
        <v>12</v>
      </c>
      <c r="J267" s="17" t="s">
        <v>12</v>
      </c>
      <c r="K267" s="17" t="s">
        <v>12</v>
      </c>
      <c r="L267" s="17" t="s">
        <v>12</v>
      </c>
      <c r="M267" s="17" t="s">
        <v>12</v>
      </c>
      <c r="N267" s="17" t="s">
        <v>12</v>
      </c>
      <c r="O267" s="17" t="s">
        <v>288</v>
      </c>
      <c r="P267" s="17" t="s">
        <v>1720</v>
      </c>
      <c r="Q267" s="17" t="s">
        <v>26</v>
      </c>
    </row>
    <row r="268" spans="1:17" s="15" customFormat="1" ht="84" customHeight="1" x14ac:dyDescent="0.25">
      <c r="A268" s="16">
        <v>240338</v>
      </c>
      <c r="B268" s="17" t="s">
        <v>862</v>
      </c>
      <c r="C268" s="17" t="s">
        <v>863</v>
      </c>
      <c r="D268" s="17" t="s">
        <v>1730</v>
      </c>
      <c r="E268" s="16">
        <v>3159605</v>
      </c>
      <c r="F268" s="17" t="s">
        <v>25</v>
      </c>
      <c r="G268" s="17" t="s">
        <v>895</v>
      </c>
      <c r="H268" s="17">
        <f>VLOOKUP(E268,Planilha1!A:D,4,FALSE)</f>
        <v>0.72099999999999997</v>
      </c>
      <c r="I268" s="17" t="s">
        <v>12</v>
      </c>
      <c r="J268" s="17" t="s">
        <v>11</v>
      </c>
      <c r="K268" s="17" t="s">
        <v>12</v>
      </c>
      <c r="L268" s="17" t="s">
        <v>12</v>
      </c>
      <c r="M268" s="17" t="s">
        <v>12</v>
      </c>
      <c r="N268" s="17" t="s">
        <v>12</v>
      </c>
      <c r="O268" s="17" t="s">
        <v>864</v>
      </c>
      <c r="P268" s="17" t="s">
        <v>1720</v>
      </c>
      <c r="Q268" s="17" t="s">
        <v>26</v>
      </c>
    </row>
    <row r="269" spans="1:17" s="15" customFormat="1" ht="84" customHeight="1" x14ac:dyDescent="0.25">
      <c r="A269" s="16">
        <v>268393</v>
      </c>
      <c r="B269" s="17" t="s">
        <v>336</v>
      </c>
      <c r="C269" s="17" t="s">
        <v>581</v>
      </c>
      <c r="D269" s="17" t="s">
        <v>1729</v>
      </c>
      <c r="E269" s="16">
        <v>3106200</v>
      </c>
      <c r="F269" s="17" t="s">
        <v>13</v>
      </c>
      <c r="G269" s="17" t="s">
        <v>919</v>
      </c>
      <c r="H269" s="17">
        <f>VLOOKUP(E269,Planilha1!A:D,4,FALSE)</f>
        <v>0.81</v>
      </c>
      <c r="I269" s="17" t="s">
        <v>12</v>
      </c>
      <c r="J269" s="17" t="s">
        <v>12</v>
      </c>
      <c r="K269" s="17" t="s">
        <v>12</v>
      </c>
      <c r="L269" s="17" t="s">
        <v>12</v>
      </c>
      <c r="M269" s="17" t="s">
        <v>12</v>
      </c>
      <c r="N269" s="17" t="s">
        <v>11</v>
      </c>
      <c r="O269" s="17" t="s">
        <v>582</v>
      </c>
      <c r="P269" s="17" t="s">
        <v>1720</v>
      </c>
      <c r="Q269" s="17" t="s">
        <v>26</v>
      </c>
    </row>
    <row r="270" spans="1:17" s="15" customFormat="1" ht="84" customHeight="1" x14ac:dyDescent="0.25">
      <c r="A270" s="16">
        <v>260163</v>
      </c>
      <c r="B270" s="17" t="s">
        <v>489</v>
      </c>
      <c r="C270" s="17" t="s">
        <v>490</v>
      </c>
      <c r="D270" s="17" t="s">
        <v>1730</v>
      </c>
      <c r="E270" s="16">
        <v>3142304</v>
      </c>
      <c r="F270" s="17" t="s">
        <v>491</v>
      </c>
      <c r="G270" s="17" t="s">
        <v>919</v>
      </c>
      <c r="H270" s="17">
        <f>VLOOKUP(E270,Planilha1!A:D,4,FALSE)</f>
        <v>0.63800000000000001</v>
      </c>
      <c r="I270" s="17" t="s">
        <v>12</v>
      </c>
      <c r="J270" s="17" t="s">
        <v>12</v>
      </c>
      <c r="K270" s="17" t="s">
        <v>12</v>
      </c>
      <c r="L270" s="17" t="s">
        <v>12</v>
      </c>
      <c r="M270" s="17" t="s">
        <v>12</v>
      </c>
      <c r="N270" s="17" t="s">
        <v>12</v>
      </c>
      <c r="O270" s="17" t="s">
        <v>492</v>
      </c>
      <c r="P270" s="17" t="s">
        <v>1720</v>
      </c>
      <c r="Q270" s="17" t="s">
        <v>26</v>
      </c>
    </row>
    <row r="271" spans="1:17" s="15" customFormat="1" ht="84" customHeight="1" x14ac:dyDescent="0.25">
      <c r="A271" s="16">
        <v>259156</v>
      </c>
      <c r="B271" s="17" t="s">
        <v>794</v>
      </c>
      <c r="C271" s="17" t="s">
        <v>795</v>
      </c>
      <c r="D271" s="17" t="s">
        <v>1732</v>
      </c>
      <c r="E271" s="16">
        <v>3106200</v>
      </c>
      <c r="F271" s="17" t="s">
        <v>13</v>
      </c>
      <c r="G271" s="17" t="s">
        <v>919</v>
      </c>
      <c r="H271" s="17">
        <f>VLOOKUP(E271,Planilha1!A:D,4,FALSE)</f>
        <v>0.81</v>
      </c>
      <c r="I271" s="17" t="s">
        <v>12</v>
      </c>
      <c r="J271" s="17" t="s">
        <v>11</v>
      </c>
      <c r="K271" s="17" t="s">
        <v>12</v>
      </c>
      <c r="L271" s="17" t="s">
        <v>12</v>
      </c>
      <c r="M271" s="17" t="s">
        <v>12</v>
      </c>
      <c r="N271" s="17" t="s">
        <v>12</v>
      </c>
      <c r="O271" s="19" t="s">
        <v>278</v>
      </c>
      <c r="P271" s="17" t="s">
        <v>1720</v>
      </c>
      <c r="Q271" s="17" t="s">
        <v>26</v>
      </c>
    </row>
    <row r="272" spans="1:17" s="15" customFormat="1" ht="84" customHeight="1" x14ac:dyDescent="0.25">
      <c r="A272" s="16">
        <v>240910</v>
      </c>
      <c r="B272" s="17" t="s">
        <v>853</v>
      </c>
      <c r="C272" s="17" t="s">
        <v>854</v>
      </c>
      <c r="D272" s="17" t="s">
        <v>1730</v>
      </c>
      <c r="E272" s="16">
        <v>3165537</v>
      </c>
      <c r="F272" s="17" t="s">
        <v>855</v>
      </c>
      <c r="G272" s="17" t="s">
        <v>919</v>
      </c>
      <c r="H272" s="17">
        <f>VLOOKUP(E272,Planilha1!A:D,4,FALSE)</f>
        <v>0.73399999999999999</v>
      </c>
      <c r="I272" s="17" t="s">
        <v>12</v>
      </c>
      <c r="J272" s="17" t="s">
        <v>12</v>
      </c>
      <c r="K272" s="17" t="s">
        <v>12</v>
      </c>
      <c r="L272" s="17" t="s">
        <v>12</v>
      </c>
      <c r="M272" s="17" t="s">
        <v>12</v>
      </c>
      <c r="N272" s="17" t="s">
        <v>12</v>
      </c>
      <c r="O272" s="17" t="s">
        <v>856</v>
      </c>
      <c r="P272" s="17" t="s">
        <v>1720</v>
      </c>
      <c r="Q272" s="17" t="s">
        <v>26</v>
      </c>
    </row>
    <row r="273" spans="1:17" s="15" customFormat="1" ht="84" customHeight="1" x14ac:dyDescent="0.25">
      <c r="A273" s="16">
        <v>247749</v>
      </c>
      <c r="B273" s="17" t="s">
        <v>433</v>
      </c>
      <c r="C273" s="17" t="s">
        <v>434</v>
      </c>
      <c r="D273" s="17" t="s">
        <v>1732</v>
      </c>
      <c r="E273" s="16">
        <v>3106200</v>
      </c>
      <c r="F273" s="17" t="s">
        <v>16</v>
      </c>
      <c r="G273" s="17" t="s">
        <v>919</v>
      </c>
      <c r="H273" s="17">
        <f>VLOOKUP(E273,Planilha1!A:D,4,FALSE)</f>
        <v>0.81</v>
      </c>
      <c r="I273" s="17" t="s">
        <v>12</v>
      </c>
      <c r="J273" s="17" t="s">
        <v>12</v>
      </c>
      <c r="K273" s="17" t="s">
        <v>12</v>
      </c>
      <c r="L273" s="17" t="s">
        <v>12</v>
      </c>
      <c r="M273" s="17" t="s">
        <v>12</v>
      </c>
      <c r="N273" s="17" t="s">
        <v>12</v>
      </c>
      <c r="O273" s="19" t="s">
        <v>388</v>
      </c>
      <c r="P273" s="17" t="s">
        <v>1720</v>
      </c>
      <c r="Q273" s="17" t="s">
        <v>26</v>
      </c>
    </row>
    <row r="274" spans="1:17" s="15" customFormat="1" ht="84" customHeight="1" x14ac:dyDescent="0.25">
      <c r="A274" s="16">
        <v>248433</v>
      </c>
      <c r="B274" s="17" t="s">
        <v>386</v>
      </c>
      <c r="C274" s="17" t="s">
        <v>387</v>
      </c>
      <c r="D274" s="17" t="s">
        <v>1732</v>
      </c>
      <c r="E274" s="16">
        <v>3106200</v>
      </c>
      <c r="F274" s="17" t="s">
        <v>13</v>
      </c>
      <c r="G274" s="17" t="s">
        <v>919</v>
      </c>
      <c r="H274" s="17">
        <f>VLOOKUP(E274,Planilha1!A:D,4,FALSE)</f>
        <v>0.81</v>
      </c>
      <c r="I274" s="17" t="s">
        <v>12</v>
      </c>
      <c r="J274" s="17" t="s">
        <v>11</v>
      </c>
      <c r="K274" s="17" t="s">
        <v>12</v>
      </c>
      <c r="L274" s="17" t="s">
        <v>12</v>
      </c>
      <c r="M274" s="17" t="s">
        <v>12</v>
      </c>
      <c r="N274" s="17" t="s">
        <v>12</v>
      </c>
      <c r="O274" s="19" t="s">
        <v>388</v>
      </c>
      <c r="P274" s="17" t="s">
        <v>1720</v>
      </c>
      <c r="Q274" s="17" t="s">
        <v>26</v>
      </c>
    </row>
    <row r="275" spans="1:17" s="15" customFormat="1" ht="84" customHeight="1" x14ac:dyDescent="0.25">
      <c r="A275" s="16">
        <v>251695</v>
      </c>
      <c r="B275" s="17" t="s">
        <v>94</v>
      </c>
      <c r="C275" s="17" t="s">
        <v>28</v>
      </c>
      <c r="D275" s="17" t="s">
        <v>1730</v>
      </c>
      <c r="E275" s="16">
        <v>3106200</v>
      </c>
      <c r="F275" s="17" t="s">
        <v>13</v>
      </c>
      <c r="G275" s="17" t="s">
        <v>919</v>
      </c>
      <c r="H275" s="17">
        <f>VLOOKUP(E275,Planilha1!A:D,4,FALSE)</f>
        <v>0.81</v>
      </c>
      <c r="I275" s="17" t="s">
        <v>12</v>
      </c>
      <c r="J275" s="17" t="s">
        <v>12</v>
      </c>
      <c r="K275" s="17" t="s">
        <v>12</v>
      </c>
      <c r="L275" s="17" t="s">
        <v>12</v>
      </c>
      <c r="M275" s="17" t="s">
        <v>12</v>
      </c>
      <c r="N275" s="17" t="s">
        <v>12</v>
      </c>
      <c r="O275" s="17" t="s">
        <v>95</v>
      </c>
      <c r="P275" s="17" t="s">
        <v>1720</v>
      </c>
      <c r="Q275" s="17" t="s">
        <v>26</v>
      </c>
    </row>
    <row r="276" spans="1:17" s="15" customFormat="1" ht="84" customHeight="1" x14ac:dyDescent="0.25">
      <c r="A276" s="16">
        <v>258400</v>
      </c>
      <c r="B276" s="17" t="s">
        <v>815</v>
      </c>
      <c r="C276" s="17" t="s">
        <v>815</v>
      </c>
      <c r="D276" s="17" t="s">
        <v>1730</v>
      </c>
      <c r="E276" s="16">
        <v>3106200</v>
      </c>
      <c r="F276" s="17" t="s">
        <v>13</v>
      </c>
      <c r="G276" s="17" t="s">
        <v>919</v>
      </c>
      <c r="H276" s="17">
        <f>VLOOKUP(E276,Planilha1!A:D,4,FALSE)</f>
        <v>0.81</v>
      </c>
      <c r="I276" s="17" t="s">
        <v>11</v>
      </c>
      <c r="J276" s="17" t="s">
        <v>12</v>
      </c>
      <c r="K276" s="17" t="s">
        <v>12</v>
      </c>
      <c r="L276" s="17" t="s">
        <v>12</v>
      </c>
      <c r="M276" s="17" t="s">
        <v>12</v>
      </c>
      <c r="N276" s="17" t="s">
        <v>11</v>
      </c>
      <c r="O276" s="17" t="s">
        <v>816</v>
      </c>
      <c r="P276" s="17" t="s">
        <v>1720</v>
      </c>
      <c r="Q276" s="17" t="s">
        <v>26</v>
      </c>
    </row>
    <row r="277" spans="1:17" s="15" customFormat="1" ht="84" customHeight="1" x14ac:dyDescent="0.25">
      <c r="A277" s="16">
        <v>241847</v>
      </c>
      <c r="B277" s="17" t="s">
        <v>821</v>
      </c>
      <c r="C277" s="17" t="s">
        <v>822</v>
      </c>
      <c r="D277" s="17" t="s">
        <v>1729</v>
      </c>
      <c r="E277" s="16">
        <v>3118601</v>
      </c>
      <c r="F277" s="17" t="s">
        <v>60</v>
      </c>
      <c r="G277" s="17" t="s">
        <v>919</v>
      </c>
      <c r="H277" s="17">
        <f>VLOOKUP(E277,Planilha1!A:D,4,FALSE)</f>
        <v>0.75600000000000001</v>
      </c>
      <c r="I277" s="17" t="s">
        <v>12</v>
      </c>
      <c r="J277" s="17" t="s">
        <v>12</v>
      </c>
      <c r="K277" s="17" t="s">
        <v>12</v>
      </c>
      <c r="L277" s="17" t="s">
        <v>12</v>
      </c>
      <c r="M277" s="17" t="s">
        <v>12</v>
      </c>
      <c r="N277" s="17" t="s">
        <v>11</v>
      </c>
      <c r="O277" s="17" t="s">
        <v>823</v>
      </c>
      <c r="P277" s="17" t="s">
        <v>1720</v>
      </c>
      <c r="Q277" s="17" t="s">
        <v>26</v>
      </c>
    </row>
    <row r="278" spans="1:17" s="15" customFormat="1" ht="84" customHeight="1" x14ac:dyDescent="0.25">
      <c r="A278" s="16">
        <v>270939</v>
      </c>
      <c r="B278" s="17" t="s">
        <v>706</v>
      </c>
      <c r="C278" s="17" t="s">
        <v>707</v>
      </c>
      <c r="D278" s="17" t="s">
        <v>1730</v>
      </c>
      <c r="E278" s="16">
        <v>3144805</v>
      </c>
      <c r="F278" s="17" t="s">
        <v>19</v>
      </c>
      <c r="G278" s="17" t="s">
        <v>919</v>
      </c>
      <c r="H278" s="17">
        <f>VLOOKUP(E278,Planilha1!A:D,4,FALSE)</f>
        <v>0.81299999999999994</v>
      </c>
      <c r="I278" s="17" t="s">
        <v>12</v>
      </c>
      <c r="J278" s="17" t="s">
        <v>12</v>
      </c>
      <c r="K278" s="17" t="s">
        <v>12</v>
      </c>
      <c r="L278" s="17" t="s">
        <v>12</v>
      </c>
      <c r="M278" s="17" t="s">
        <v>12</v>
      </c>
      <c r="N278" s="17" t="s">
        <v>11</v>
      </c>
      <c r="O278" s="17" t="s">
        <v>708</v>
      </c>
      <c r="P278" s="17" t="s">
        <v>1720</v>
      </c>
      <c r="Q278" s="17" t="s">
        <v>26</v>
      </c>
    </row>
    <row r="279" spans="1:17" s="15" customFormat="1" ht="84" customHeight="1" x14ac:dyDescent="0.25">
      <c r="A279" s="16">
        <v>270749</v>
      </c>
      <c r="B279" s="17" t="s">
        <v>715</v>
      </c>
      <c r="C279" s="17" t="s">
        <v>30</v>
      </c>
      <c r="D279" s="17" t="s">
        <v>1730</v>
      </c>
      <c r="E279" s="16">
        <v>3144805</v>
      </c>
      <c r="F279" s="17" t="s">
        <v>19</v>
      </c>
      <c r="G279" s="17" t="s">
        <v>919</v>
      </c>
      <c r="H279" s="17">
        <f>VLOOKUP(E279,Planilha1!A:D,4,FALSE)</f>
        <v>0.81299999999999994</v>
      </c>
      <c r="I279" s="17" t="s">
        <v>12</v>
      </c>
      <c r="J279" s="17" t="s">
        <v>12</v>
      </c>
      <c r="K279" s="17" t="s">
        <v>12</v>
      </c>
      <c r="L279" s="17" t="s">
        <v>12</v>
      </c>
      <c r="M279" s="17" t="s">
        <v>12</v>
      </c>
      <c r="N279" s="17" t="s">
        <v>11</v>
      </c>
      <c r="O279" s="17" t="s">
        <v>708</v>
      </c>
      <c r="P279" s="17" t="s">
        <v>1720</v>
      </c>
      <c r="Q279" s="17" t="s">
        <v>26</v>
      </c>
    </row>
    <row r="280" spans="1:17" s="15" customFormat="1" ht="84" customHeight="1" x14ac:dyDescent="0.25">
      <c r="A280" s="16">
        <v>245721</v>
      </c>
      <c r="B280" s="17" t="s">
        <v>505</v>
      </c>
      <c r="C280" s="17" t="s">
        <v>506</v>
      </c>
      <c r="D280" s="17" t="s">
        <v>1731</v>
      </c>
      <c r="E280" s="16">
        <v>3157807</v>
      </c>
      <c r="F280" s="17" t="s">
        <v>507</v>
      </c>
      <c r="G280" s="17" t="s">
        <v>919</v>
      </c>
      <c r="H280" s="17">
        <f>VLOOKUP(E280,Planilha1!A:D,4,FALSE)</f>
        <v>0.71499999999999997</v>
      </c>
      <c r="I280" s="17" t="s">
        <v>12</v>
      </c>
      <c r="J280" s="17" t="s">
        <v>12</v>
      </c>
      <c r="K280" s="17" t="s">
        <v>12</v>
      </c>
      <c r="L280" s="17" t="s">
        <v>12</v>
      </c>
      <c r="M280" s="17" t="s">
        <v>12</v>
      </c>
      <c r="N280" s="17" t="s">
        <v>12</v>
      </c>
      <c r="O280" s="19" t="s">
        <v>508</v>
      </c>
      <c r="P280" s="17" t="s">
        <v>1720</v>
      </c>
      <c r="Q280" s="17" t="s">
        <v>26</v>
      </c>
    </row>
    <row r="281" spans="1:17" s="15" customFormat="1" ht="84" customHeight="1" x14ac:dyDescent="0.25">
      <c r="A281" s="16">
        <v>260663</v>
      </c>
      <c r="B281" s="17" t="s">
        <v>481</v>
      </c>
      <c r="C281" s="17" t="s">
        <v>482</v>
      </c>
      <c r="D281" s="17" t="s">
        <v>1732</v>
      </c>
      <c r="E281" s="16">
        <v>3124104</v>
      </c>
      <c r="F281" s="17" t="s">
        <v>483</v>
      </c>
      <c r="G281" s="17" t="s">
        <v>919</v>
      </c>
      <c r="H281" s="17">
        <f>VLOOKUP(E281,Planilha1!A:D,4,FALSE)</f>
        <v>0.67100000000000004</v>
      </c>
      <c r="I281" s="17" t="s">
        <v>12</v>
      </c>
      <c r="J281" s="17" t="s">
        <v>12</v>
      </c>
      <c r="K281" s="17" t="s">
        <v>12</v>
      </c>
      <c r="L281" s="17" t="s">
        <v>12</v>
      </c>
      <c r="M281" s="17" t="s">
        <v>12</v>
      </c>
      <c r="N281" s="17" t="s">
        <v>12</v>
      </c>
      <c r="O281" s="19" t="s">
        <v>484</v>
      </c>
      <c r="P281" s="17" t="s">
        <v>1720</v>
      </c>
      <c r="Q281" s="17" t="s">
        <v>26</v>
      </c>
    </row>
    <row r="282" spans="1:17" s="15" customFormat="1" ht="84" customHeight="1" x14ac:dyDescent="0.25">
      <c r="A282" s="16">
        <v>271458</v>
      </c>
      <c r="B282" s="17" t="s">
        <v>284</v>
      </c>
      <c r="C282" s="17" t="s">
        <v>23</v>
      </c>
      <c r="D282" s="17" t="s">
        <v>1732</v>
      </c>
      <c r="E282" s="16">
        <v>3106200</v>
      </c>
      <c r="F282" s="17" t="s">
        <v>13</v>
      </c>
      <c r="G282" s="17" t="s">
        <v>919</v>
      </c>
      <c r="H282" s="17">
        <f>VLOOKUP(E282,Planilha1!A:D,4,FALSE)</f>
        <v>0.81</v>
      </c>
      <c r="I282" s="17" t="s">
        <v>11</v>
      </c>
      <c r="J282" s="17" t="s">
        <v>11</v>
      </c>
      <c r="K282" s="17" t="s">
        <v>12</v>
      </c>
      <c r="L282" s="17" t="s">
        <v>12</v>
      </c>
      <c r="M282" s="17" t="s">
        <v>12</v>
      </c>
      <c r="N282" s="17" t="s">
        <v>11</v>
      </c>
      <c r="O282" s="19" t="s">
        <v>285</v>
      </c>
      <c r="P282" s="17" t="s">
        <v>1720</v>
      </c>
      <c r="Q282" s="17" t="s">
        <v>26</v>
      </c>
    </row>
    <row r="283" spans="1:17" s="15" customFormat="1" ht="84" customHeight="1" x14ac:dyDescent="0.25">
      <c r="A283" s="16">
        <v>276180</v>
      </c>
      <c r="B283" s="17" t="s">
        <v>783</v>
      </c>
      <c r="C283" s="17" t="s">
        <v>782</v>
      </c>
      <c r="D283" s="17" t="s">
        <v>1730</v>
      </c>
      <c r="E283" s="16">
        <v>3106200</v>
      </c>
      <c r="F283" s="17" t="s">
        <v>13</v>
      </c>
      <c r="G283" s="17" t="s">
        <v>919</v>
      </c>
      <c r="H283" s="17">
        <f>VLOOKUP(E283,Planilha1!A:D,4,FALSE)</f>
        <v>0.81</v>
      </c>
      <c r="I283" s="17" t="s">
        <v>12</v>
      </c>
      <c r="J283" s="17" t="s">
        <v>12</v>
      </c>
      <c r="K283" s="17" t="s">
        <v>12</v>
      </c>
      <c r="L283" s="17" t="s">
        <v>12</v>
      </c>
      <c r="M283" s="17" t="s">
        <v>12</v>
      </c>
      <c r="N283" s="17" t="s">
        <v>12</v>
      </c>
      <c r="O283" s="17" t="s">
        <v>59</v>
      </c>
      <c r="P283" s="17" t="s">
        <v>1720</v>
      </c>
      <c r="Q283" s="17" t="s">
        <v>26</v>
      </c>
    </row>
    <row r="284" spans="1:17" s="15" customFormat="1" ht="84" customHeight="1" x14ac:dyDescent="0.25">
      <c r="A284" s="16">
        <v>255748</v>
      </c>
      <c r="B284" s="17" t="s">
        <v>763</v>
      </c>
      <c r="C284" s="17" t="s">
        <v>764</v>
      </c>
      <c r="D284" s="17" t="s">
        <v>1731</v>
      </c>
      <c r="E284" s="16">
        <v>3106200</v>
      </c>
      <c r="F284" s="17" t="s">
        <v>13</v>
      </c>
      <c r="G284" s="17" t="s">
        <v>919</v>
      </c>
      <c r="H284" s="17">
        <f>VLOOKUP(E284,Planilha1!A:D,4,FALSE)</f>
        <v>0.81</v>
      </c>
      <c r="I284" s="17" t="s">
        <v>12</v>
      </c>
      <c r="J284" s="17" t="s">
        <v>12</v>
      </c>
      <c r="K284" s="17" t="s">
        <v>12</v>
      </c>
      <c r="L284" s="17" t="s">
        <v>12</v>
      </c>
      <c r="M284" s="17" t="s">
        <v>12</v>
      </c>
      <c r="N284" s="17" t="s">
        <v>12</v>
      </c>
      <c r="O284" s="19" t="s">
        <v>148</v>
      </c>
      <c r="P284" s="17" t="s">
        <v>1720</v>
      </c>
      <c r="Q284" s="17" t="s">
        <v>26</v>
      </c>
    </row>
    <row r="285" spans="1:17" s="15" customFormat="1" ht="84" customHeight="1" x14ac:dyDescent="0.25">
      <c r="A285" s="16">
        <v>276131</v>
      </c>
      <c r="B285" s="17" t="s">
        <v>787</v>
      </c>
      <c r="C285" s="17" t="s">
        <v>788</v>
      </c>
      <c r="D285" s="17" t="s">
        <v>1732</v>
      </c>
      <c r="E285" s="16">
        <v>3106200</v>
      </c>
      <c r="F285" s="17" t="s">
        <v>13</v>
      </c>
      <c r="G285" s="17" t="s">
        <v>919</v>
      </c>
      <c r="H285" s="17">
        <f>VLOOKUP(E285,Planilha1!A:D,4,FALSE)</f>
        <v>0.81</v>
      </c>
      <c r="I285" s="17" t="s">
        <v>12</v>
      </c>
      <c r="J285" s="17" t="s">
        <v>11</v>
      </c>
      <c r="K285" s="17" t="s">
        <v>12</v>
      </c>
      <c r="L285" s="17" t="s">
        <v>12</v>
      </c>
      <c r="M285" s="17" t="s">
        <v>12</v>
      </c>
      <c r="N285" s="17" t="s">
        <v>12</v>
      </c>
      <c r="O285" s="19" t="s">
        <v>789</v>
      </c>
      <c r="P285" s="17" t="s">
        <v>1720</v>
      </c>
      <c r="Q285" s="17" t="s">
        <v>26</v>
      </c>
    </row>
    <row r="286" spans="1:17" s="15" customFormat="1" ht="84" customHeight="1" x14ac:dyDescent="0.25">
      <c r="A286" s="16">
        <v>261637</v>
      </c>
      <c r="B286" s="17" t="s">
        <v>473</v>
      </c>
      <c r="C286" s="17" t="s">
        <v>474</v>
      </c>
      <c r="D286" s="17" t="s">
        <v>1732</v>
      </c>
      <c r="E286" s="16">
        <v>3137809</v>
      </c>
      <c r="F286" s="17" t="s">
        <v>475</v>
      </c>
      <c r="G286" s="17" t="s">
        <v>895</v>
      </c>
      <c r="H286" s="17">
        <f>VLOOKUP(E286,Planilha1!A:D,4,FALSE)</f>
        <v>0.71099999999999997</v>
      </c>
      <c r="I286" s="17" t="s">
        <v>12</v>
      </c>
      <c r="J286" s="17" t="s">
        <v>12</v>
      </c>
      <c r="K286" s="17" t="s">
        <v>12</v>
      </c>
      <c r="L286" s="17" t="s">
        <v>12</v>
      </c>
      <c r="M286" s="17" t="s">
        <v>12</v>
      </c>
      <c r="N286" s="17" t="s">
        <v>12</v>
      </c>
      <c r="O286" s="19" t="s">
        <v>476</v>
      </c>
      <c r="P286" s="17" t="s">
        <v>1720</v>
      </c>
      <c r="Q286" s="17" t="s">
        <v>26</v>
      </c>
    </row>
    <row r="287" spans="1:17" s="15" customFormat="1" ht="84" customHeight="1" x14ac:dyDescent="0.25">
      <c r="A287" s="16">
        <v>271680</v>
      </c>
      <c r="B287" s="17" t="s">
        <v>563</v>
      </c>
      <c r="C287" s="17" t="s">
        <v>564</v>
      </c>
      <c r="D287" s="17" t="s">
        <v>1732</v>
      </c>
      <c r="E287" s="16">
        <v>3106200</v>
      </c>
      <c r="F287" s="17" t="s">
        <v>13</v>
      </c>
      <c r="G287" s="17" t="s">
        <v>919</v>
      </c>
      <c r="H287" s="17">
        <f>VLOOKUP(E287,Planilha1!A:D,4,FALSE)</f>
        <v>0.81</v>
      </c>
      <c r="I287" s="17" t="s">
        <v>12</v>
      </c>
      <c r="J287" s="17" t="s">
        <v>12</v>
      </c>
      <c r="K287" s="17" t="s">
        <v>12</v>
      </c>
      <c r="L287" s="17" t="s">
        <v>12</v>
      </c>
      <c r="M287" s="17" t="s">
        <v>12</v>
      </c>
      <c r="N287" s="17" t="s">
        <v>12</v>
      </c>
      <c r="O287" s="19" t="s">
        <v>565</v>
      </c>
      <c r="P287" s="17" t="s">
        <v>1720</v>
      </c>
      <c r="Q287" s="17" t="s">
        <v>26</v>
      </c>
    </row>
    <row r="288" spans="1:17" s="15" customFormat="1" ht="84" customHeight="1" x14ac:dyDescent="0.25">
      <c r="A288" s="16">
        <v>276351</v>
      </c>
      <c r="B288" s="17" t="s">
        <v>769</v>
      </c>
      <c r="C288" s="17" t="s">
        <v>770</v>
      </c>
      <c r="D288" s="17" t="s">
        <v>1732</v>
      </c>
      <c r="E288" s="16">
        <v>3146107</v>
      </c>
      <c r="F288" s="17" t="s">
        <v>771</v>
      </c>
      <c r="G288" s="17" t="s">
        <v>919</v>
      </c>
      <c r="H288" s="17">
        <f>VLOOKUP(E288,Planilha1!A:D,4,FALSE)</f>
        <v>0.74099999999999999</v>
      </c>
      <c r="I288" s="17" t="s">
        <v>12</v>
      </c>
      <c r="J288" s="17" t="s">
        <v>12</v>
      </c>
      <c r="K288" s="17" t="s">
        <v>12</v>
      </c>
      <c r="L288" s="17" t="s">
        <v>12</v>
      </c>
      <c r="M288" s="17" t="s">
        <v>12</v>
      </c>
      <c r="N288" s="17" t="s">
        <v>12</v>
      </c>
      <c r="O288" s="19" t="s">
        <v>772</v>
      </c>
      <c r="P288" s="17" t="s">
        <v>1720</v>
      </c>
      <c r="Q288" s="17" t="s">
        <v>26</v>
      </c>
    </row>
    <row r="289" spans="1:18" s="15" customFormat="1" ht="84" customHeight="1" x14ac:dyDescent="0.25">
      <c r="A289" s="16">
        <v>238436</v>
      </c>
      <c r="B289" s="17" t="s">
        <v>163</v>
      </c>
      <c r="C289" s="17" t="s">
        <v>22</v>
      </c>
      <c r="D289" s="17" t="s">
        <v>1730</v>
      </c>
      <c r="E289" s="16">
        <v>3106200</v>
      </c>
      <c r="F289" s="17" t="s">
        <v>13</v>
      </c>
      <c r="G289" s="17" t="s">
        <v>919</v>
      </c>
      <c r="H289" s="17">
        <f>VLOOKUP(E289,Planilha1!A:D,4,FALSE)</f>
        <v>0.81</v>
      </c>
      <c r="I289" s="17" t="s">
        <v>12</v>
      </c>
      <c r="J289" s="17" t="s">
        <v>12</v>
      </c>
      <c r="K289" s="17" t="s">
        <v>12</v>
      </c>
      <c r="L289" s="17" t="s">
        <v>11</v>
      </c>
      <c r="M289" s="17" t="s">
        <v>12</v>
      </c>
      <c r="N289" s="17" t="s">
        <v>12</v>
      </c>
      <c r="O289" s="17" t="s">
        <v>93</v>
      </c>
      <c r="P289" s="17" t="s">
        <v>1694</v>
      </c>
      <c r="Q289" s="17"/>
    </row>
    <row r="290" spans="1:18" s="15" customFormat="1" ht="84" customHeight="1" x14ac:dyDescent="0.25">
      <c r="A290" s="16">
        <v>238405</v>
      </c>
      <c r="B290" s="17" t="s">
        <v>164</v>
      </c>
      <c r="C290" s="17" t="s">
        <v>165</v>
      </c>
      <c r="D290" s="17" t="s">
        <v>1730</v>
      </c>
      <c r="E290" s="16">
        <v>3106200</v>
      </c>
      <c r="F290" s="17" t="s">
        <v>13</v>
      </c>
      <c r="G290" s="17" t="s">
        <v>919</v>
      </c>
      <c r="H290" s="17">
        <f>VLOOKUP(E290,Planilha1!A:D,4,FALSE)</f>
        <v>0.81</v>
      </c>
      <c r="I290" s="17" t="s">
        <v>12</v>
      </c>
      <c r="J290" s="17" t="s">
        <v>11</v>
      </c>
      <c r="K290" s="17" t="s">
        <v>12</v>
      </c>
      <c r="L290" s="17" t="s">
        <v>12</v>
      </c>
      <c r="M290" s="17" t="s">
        <v>12</v>
      </c>
      <c r="N290" s="17" t="s">
        <v>12</v>
      </c>
      <c r="O290" s="17" t="s">
        <v>93</v>
      </c>
      <c r="P290" s="17" t="s">
        <v>1694</v>
      </c>
      <c r="Q290" s="17"/>
    </row>
    <row r="291" spans="1:18" s="15" customFormat="1" ht="84" customHeight="1" x14ac:dyDescent="0.25">
      <c r="A291" s="16">
        <v>260000</v>
      </c>
      <c r="B291" s="17" t="s">
        <v>199</v>
      </c>
      <c r="C291" s="17" t="s">
        <v>200</v>
      </c>
      <c r="D291" s="17" t="s">
        <v>1730</v>
      </c>
      <c r="E291" s="16">
        <v>3106200</v>
      </c>
      <c r="F291" s="17" t="s">
        <v>13</v>
      </c>
      <c r="G291" s="17" t="s">
        <v>919</v>
      </c>
      <c r="H291" s="17">
        <f>VLOOKUP(E291,Planilha1!A:D,4,FALSE)</f>
        <v>0.81</v>
      </c>
      <c r="I291" s="17" t="s">
        <v>12</v>
      </c>
      <c r="J291" s="17" t="s">
        <v>12</v>
      </c>
      <c r="K291" s="17" t="s">
        <v>12</v>
      </c>
      <c r="L291" s="17" t="s">
        <v>12</v>
      </c>
      <c r="M291" s="17" t="s">
        <v>12</v>
      </c>
      <c r="N291" s="17" t="s">
        <v>11</v>
      </c>
      <c r="O291" s="17" t="s">
        <v>201</v>
      </c>
      <c r="P291" s="17" t="s">
        <v>1694</v>
      </c>
      <c r="Q291" s="17"/>
      <c r="R291" s="15">
        <f>COUNTIF(I291:N291,"SIM")</f>
        <v>1</v>
      </c>
    </row>
    <row r="292" spans="1:18" s="15" customFormat="1" ht="106.5" customHeight="1" x14ac:dyDescent="0.25">
      <c r="A292" s="16">
        <v>241516</v>
      </c>
      <c r="B292" s="17" t="s">
        <v>832</v>
      </c>
      <c r="C292" s="17" t="s">
        <v>18</v>
      </c>
      <c r="D292" s="17" t="s">
        <v>1730</v>
      </c>
      <c r="E292" s="16">
        <v>3106200</v>
      </c>
      <c r="F292" s="17" t="s">
        <v>13</v>
      </c>
      <c r="G292" s="17" t="s">
        <v>919</v>
      </c>
      <c r="H292" s="17">
        <f>VLOOKUP(E292,Planilha1!A:D,4,FALSE)</f>
        <v>0.81</v>
      </c>
      <c r="I292" s="17" t="s">
        <v>12</v>
      </c>
      <c r="J292" s="17" t="s">
        <v>12</v>
      </c>
      <c r="K292" s="17" t="s">
        <v>12</v>
      </c>
      <c r="L292" s="17" t="s">
        <v>12</v>
      </c>
      <c r="M292" s="17" t="s">
        <v>12</v>
      </c>
      <c r="N292" s="17" t="s">
        <v>12</v>
      </c>
      <c r="O292" s="17" t="s">
        <v>306</v>
      </c>
      <c r="P292" s="17" t="s">
        <v>1694</v>
      </c>
      <c r="Q292" s="17"/>
      <c r="R292" s="15">
        <f>COUNTIF(I292:N292,"SIM")</f>
        <v>0</v>
      </c>
    </row>
    <row r="293" spans="1:18" s="15" customFormat="1" ht="84" customHeight="1" x14ac:dyDescent="0.25">
      <c r="A293" s="16">
        <v>270263</v>
      </c>
      <c r="B293" s="17" t="s">
        <v>341</v>
      </c>
      <c r="C293" s="17" t="s">
        <v>342</v>
      </c>
      <c r="D293" s="17" t="s">
        <v>1730</v>
      </c>
      <c r="E293" s="16">
        <v>3106200</v>
      </c>
      <c r="F293" s="17" t="s">
        <v>13</v>
      </c>
      <c r="G293" s="17" t="s">
        <v>919</v>
      </c>
      <c r="H293" s="17">
        <f>VLOOKUP(E293,Planilha1!A:D,4,FALSE)</f>
        <v>0.81</v>
      </c>
      <c r="I293" s="17" t="s">
        <v>12</v>
      </c>
      <c r="J293" s="17" t="s">
        <v>12</v>
      </c>
      <c r="K293" s="17" t="s">
        <v>12</v>
      </c>
      <c r="L293" s="17" t="s">
        <v>12</v>
      </c>
      <c r="M293" s="17" t="s">
        <v>12</v>
      </c>
      <c r="N293" s="17" t="s">
        <v>11</v>
      </c>
      <c r="O293" s="17" t="s">
        <v>306</v>
      </c>
      <c r="P293" s="17" t="s">
        <v>1694</v>
      </c>
      <c r="Q293" s="17"/>
      <c r="R293" s="15">
        <f>COUNTIF(I293:N293,"SIM")</f>
        <v>1</v>
      </c>
    </row>
    <row r="294" spans="1:18" s="15" customFormat="1" ht="84" customHeight="1" x14ac:dyDescent="0.25">
      <c r="A294" s="16">
        <v>249359</v>
      </c>
      <c r="B294" s="17" t="s">
        <v>305</v>
      </c>
      <c r="C294" s="17" t="s">
        <v>24</v>
      </c>
      <c r="D294" s="17" t="s">
        <v>1730</v>
      </c>
      <c r="E294" s="16">
        <v>3106200</v>
      </c>
      <c r="F294" s="17" t="s">
        <v>13</v>
      </c>
      <c r="G294" s="17" t="s">
        <v>919</v>
      </c>
      <c r="H294" s="17">
        <f>VLOOKUP(E294,Planilha1!A:D,4,FALSE)</f>
        <v>0.81</v>
      </c>
      <c r="I294" s="17" t="s">
        <v>12</v>
      </c>
      <c r="J294" s="17" t="s">
        <v>12</v>
      </c>
      <c r="K294" s="17" t="s">
        <v>12</v>
      </c>
      <c r="L294" s="17" t="s">
        <v>12</v>
      </c>
      <c r="M294" s="17" t="s">
        <v>12</v>
      </c>
      <c r="N294" s="17" t="s">
        <v>11</v>
      </c>
      <c r="O294" s="17" t="s">
        <v>306</v>
      </c>
      <c r="P294" s="17" t="s">
        <v>1694</v>
      </c>
      <c r="Q294" s="17"/>
      <c r="R294" s="15">
        <f>COUNTIF(I294:N294,"SIM")</f>
        <v>1</v>
      </c>
    </row>
    <row r="295" spans="1:18" s="15" customFormat="1" ht="106.5" customHeight="1" x14ac:dyDescent="0.25">
      <c r="A295" s="16">
        <v>239812</v>
      </c>
      <c r="B295" s="17" t="s">
        <v>633</v>
      </c>
      <c r="C295" s="17" t="s">
        <v>634</v>
      </c>
      <c r="D295" s="17" t="s">
        <v>1730</v>
      </c>
      <c r="E295" s="16">
        <v>3106200</v>
      </c>
      <c r="F295" s="17" t="s">
        <v>13</v>
      </c>
      <c r="G295" s="17" t="s">
        <v>919</v>
      </c>
      <c r="H295" s="17">
        <f>VLOOKUP(E295,Planilha1!A:D,4,FALSE)</f>
        <v>0.81</v>
      </c>
      <c r="I295" s="17" t="s">
        <v>12</v>
      </c>
      <c r="J295" s="17" t="s">
        <v>12</v>
      </c>
      <c r="K295" s="17" t="s">
        <v>12</v>
      </c>
      <c r="L295" s="17" t="s">
        <v>12</v>
      </c>
      <c r="M295" s="17" t="s">
        <v>12</v>
      </c>
      <c r="N295" s="17" t="s">
        <v>11</v>
      </c>
      <c r="O295" s="17" t="s">
        <v>306</v>
      </c>
      <c r="P295" s="17" t="s">
        <v>1694</v>
      </c>
      <c r="Q295" s="17"/>
      <c r="R295" s="15">
        <f>COUNTIF(I295:N295,"SIM")</f>
        <v>1</v>
      </c>
    </row>
    <row r="296" spans="1:18" s="15" customFormat="1" ht="84" customHeight="1" x14ac:dyDescent="0.25">
      <c r="A296" s="16">
        <v>240183</v>
      </c>
      <c r="B296" s="17" t="s">
        <v>613</v>
      </c>
      <c r="C296" s="17" t="s">
        <v>613</v>
      </c>
      <c r="D296" s="17" t="s">
        <v>1730</v>
      </c>
      <c r="E296" s="16">
        <v>3106200</v>
      </c>
      <c r="F296" s="17" t="s">
        <v>13</v>
      </c>
      <c r="G296" s="17" t="s">
        <v>919</v>
      </c>
      <c r="H296" s="17">
        <f>VLOOKUP(E296,Planilha1!A:D,4,FALSE)</f>
        <v>0.81</v>
      </c>
      <c r="I296" s="17" t="s">
        <v>12</v>
      </c>
      <c r="J296" s="17" t="s">
        <v>12</v>
      </c>
      <c r="K296" s="17" t="s">
        <v>12</v>
      </c>
      <c r="L296" s="17" t="s">
        <v>11</v>
      </c>
      <c r="M296" s="17" t="s">
        <v>12</v>
      </c>
      <c r="N296" s="17" t="s">
        <v>12</v>
      </c>
      <c r="O296" s="17" t="s">
        <v>306</v>
      </c>
      <c r="P296" s="17" t="s">
        <v>1694</v>
      </c>
      <c r="Q296" s="17"/>
      <c r="R296" s="15">
        <f>COUNTIF(I296:N296,"SIM")</f>
        <v>1</v>
      </c>
    </row>
    <row r="297" spans="1:18" s="15" customFormat="1" ht="84" customHeight="1" x14ac:dyDescent="0.25">
      <c r="A297" s="16">
        <v>257664</v>
      </c>
      <c r="B297" s="17" t="s">
        <v>726</v>
      </c>
      <c r="C297" s="17" t="s">
        <v>727</v>
      </c>
      <c r="D297" s="17" t="s">
        <v>1730</v>
      </c>
      <c r="E297" s="16">
        <v>3106200</v>
      </c>
      <c r="F297" s="17" t="s">
        <v>13</v>
      </c>
      <c r="G297" s="17" t="s">
        <v>919</v>
      </c>
      <c r="H297" s="17">
        <f>VLOOKUP(E297,Planilha1!A:D,4,FALSE)</f>
        <v>0.81</v>
      </c>
      <c r="I297" s="17" t="s">
        <v>12</v>
      </c>
      <c r="J297" s="17" t="s">
        <v>11</v>
      </c>
      <c r="K297" s="17" t="s">
        <v>12</v>
      </c>
      <c r="L297" s="17" t="s">
        <v>12</v>
      </c>
      <c r="M297" s="17" t="s">
        <v>12</v>
      </c>
      <c r="N297" s="17" t="s">
        <v>12</v>
      </c>
      <c r="O297" s="17" t="s">
        <v>306</v>
      </c>
      <c r="P297" s="17" t="s">
        <v>1694</v>
      </c>
      <c r="Q297" s="17"/>
      <c r="R297" s="15">
        <f>COUNTIF(I297:N297,"SIM")</f>
        <v>1</v>
      </c>
    </row>
    <row r="298" spans="1:18" s="15" customFormat="1" ht="84" customHeight="1" x14ac:dyDescent="0.25">
      <c r="A298" s="16">
        <v>274357</v>
      </c>
      <c r="B298" s="17" t="s">
        <v>417</v>
      </c>
      <c r="C298" s="17" t="s">
        <v>418</v>
      </c>
      <c r="D298" s="17" t="s">
        <v>1730</v>
      </c>
      <c r="E298" s="16">
        <v>3106200</v>
      </c>
      <c r="F298" s="17" t="s">
        <v>62</v>
      </c>
      <c r="G298" s="17" t="s">
        <v>919</v>
      </c>
      <c r="H298" s="17">
        <f>VLOOKUP(E298,Planilha1!A:D,4,FALSE)</f>
        <v>0.81</v>
      </c>
      <c r="I298" s="17" t="s">
        <v>12</v>
      </c>
      <c r="J298" s="17" t="s">
        <v>11</v>
      </c>
      <c r="K298" s="17" t="s">
        <v>12</v>
      </c>
      <c r="L298" s="17" t="s">
        <v>12</v>
      </c>
      <c r="M298" s="17" t="s">
        <v>12</v>
      </c>
      <c r="N298" s="17" t="s">
        <v>11</v>
      </c>
      <c r="O298" s="17" t="s">
        <v>306</v>
      </c>
      <c r="P298" s="17" t="s">
        <v>1694</v>
      </c>
      <c r="Q298" s="17"/>
      <c r="R298" s="15">
        <f>COUNTIF(I298:N298,"SIM")</f>
        <v>2</v>
      </c>
    </row>
    <row r="299" spans="1:18" s="15" customFormat="1" ht="84" customHeight="1" x14ac:dyDescent="0.25">
      <c r="A299" s="16">
        <v>274809</v>
      </c>
      <c r="B299" s="17" t="s">
        <v>277</v>
      </c>
      <c r="C299" s="17" t="s">
        <v>277</v>
      </c>
      <c r="D299" s="17" t="s">
        <v>1730</v>
      </c>
      <c r="E299" s="16">
        <v>3106200</v>
      </c>
      <c r="F299" s="17" t="s">
        <v>13</v>
      </c>
      <c r="G299" s="17" t="s">
        <v>919</v>
      </c>
      <c r="H299" s="17">
        <f>VLOOKUP(E299,Planilha1!A:D,4,FALSE)</f>
        <v>0.81</v>
      </c>
      <c r="I299" s="17" t="s">
        <v>12</v>
      </c>
      <c r="J299" s="17" t="s">
        <v>11</v>
      </c>
      <c r="K299" s="17" t="s">
        <v>12</v>
      </c>
      <c r="L299" s="17" t="s">
        <v>12</v>
      </c>
      <c r="M299" s="17" t="s">
        <v>12</v>
      </c>
      <c r="N299" s="17" t="s">
        <v>12</v>
      </c>
      <c r="O299" s="17" t="s">
        <v>306</v>
      </c>
      <c r="P299" s="17" t="s">
        <v>1694</v>
      </c>
      <c r="Q299" s="17"/>
      <c r="R299" s="15">
        <f>COUNTIF(I299:N299,"SIM")</f>
        <v>1</v>
      </c>
    </row>
    <row r="300" spans="1:18" s="15" customFormat="1" ht="84" customHeight="1" x14ac:dyDescent="0.25">
      <c r="A300" s="16">
        <v>270352</v>
      </c>
      <c r="B300" s="17" t="s">
        <v>332</v>
      </c>
      <c r="C300" s="17" t="s">
        <v>177</v>
      </c>
      <c r="D300" s="17" t="s">
        <v>1730</v>
      </c>
      <c r="E300" s="16">
        <v>3106200</v>
      </c>
      <c r="F300" s="17" t="s">
        <v>13</v>
      </c>
      <c r="G300" s="17" t="s">
        <v>919</v>
      </c>
      <c r="H300" s="17">
        <f>VLOOKUP(E300,Planilha1!A:D,4,FALSE)</f>
        <v>0.81</v>
      </c>
      <c r="I300" s="17" t="s">
        <v>12</v>
      </c>
      <c r="J300" s="17" t="s">
        <v>12</v>
      </c>
      <c r="K300" s="17" t="s">
        <v>12</v>
      </c>
      <c r="L300" s="17" t="s">
        <v>12</v>
      </c>
      <c r="M300" s="17" t="s">
        <v>12</v>
      </c>
      <c r="N300" s="17" t="s">
        <v>11</v>
      </c>
      <c r="O300" s="17" t="s">
        <v>306</v>
      </c>
      <c r="P300" s="17" t="s">
        <v>1694</v>
      </c>
      <c r="Q300" s="17"/>
      <c r="R300" s="15">
        <f>COUNTIF(I300:N300,"SIM")</f>
        <v>1</v>
      </c>
    </row>
    <row r="301" spans="1:18" s="15" customFormat="1" ht="84" customHeight="1" x14ac:dyDescent="0.25">
      <c r="A301" s="16">
        <v>270186</v>
      </c>
      <c r="B301" s="17" t="s">
        <v>351</v>
      </c>
      <c r="C301" s="17" t="s">
        <v>195</v>
      </c>
      <c r="D301" s="17" t="s">
        <v>1730</v>
      </c>
      <c r="E301" s="16">
        <v>3106200</v>
      </c>
      <c r="F301" s="17" t="s">
        <v>13</v>
      </c>
      <c r="G301" s="17" t="s">
        <v>919</v>
      </c>
      <c r="H301" s="17">
        <f>VLOOKUP(E301,Planilha1!A:D,4,FALSE)</f>
        <v>0.81</v>
      </c>
      <c r="I301" s="17" t="s">
        <v>12</v>
      </c>
      <c r="J301" s="17" t="s">
        <v>11</v>
      </c>
      <c r="K301" s="17" t="s">
        <v>12</v>
      </c>
      <c r="L301" s="17" t="s">
        <v>12</v>
      </c>
      <c r="M301" s="17" t="s">
        <v>12</v>
      </c>
      <c r="N301" s="17" t="s">
        <v>12</v>
      </c>
      <c r="O301" s="17" t="s">
        <v>306</v>
      </c>
      <c r="P301" s="17" t="s">
        <v>1694</v>
      </c>
      <c r="Q301" s="17"/>
      <c r="R301" s="15">
        <f>COUNTIF(I301:N301,"SIM")</f>
        <v>1</v>
      </c>
    </row>
    <row r="302" spans="1:18" s="15" customFormat="1" ht="84" customHeight="1" x14ac:dyDescent="0.25">
      <c r="A302" s="16">
        <v>266772</v>
      </c>
      <c r="B302" s="17" t="s">
        <v>586</v>
      </c>
      <c r="C302" s="17" t="s">
        <v>587</v>
      </c>
      <c r="D302" s="17" t="s">
        <v>1730</v>
      </c>
      <c r="E302" s="16">
        <v>3106200</v>
      </c>
      <c r="F302" s="17" t="s">
        <v>13</v>
      </c>
      <c r="G302" s="17" t="s">
        <v>919</v>
      </c>
      <c r="H302" s="17">
        <f>VLOOKUP(E302,Planilha1!A:D,4,FALSE)</f>
        <v>0.81</v>
      </c>
      <c r="I302" s="17" t="s">
        <v>12</v>
      </c>
      <c r="J302" s="17" t="s">
        <v>12</v>
      </c>
      <c r="K302" s="17" t="s">
        <v>12</v>
      </c>
      <c r="L302" s="17" t="s">
        <v>12</v>
      </c>
      <c r="M302" s="17" t="s">
        <v>12</v>
      </c>
      <c r="N302" s="17" t="s">
        <v>11</v>
      </c>
      <c r="O302" s="17" t="s">
        <v>99</v>
      </c>
      <c r="P302" s="17" t="s">
        <v>1694</v>
      </c>
      <c r="Q302" s="17"/>
      <c r="R302" s="15">
        <f>COUNTIF(I302:N302,"SIM")</f>
        <v>1</v>
      </c>
    </row>
    <row r="303" spans="1:18" s="15" customFormat="1" ht="106.5" customHeight="1" x14ac:dyDescent="0.25">
      <c r="A303" s="16">
        <v>269589</v>
      </c>
      <c r="B303" s="17" t="s">
        <v>377</v>
      </c>
      <c r="C303" s="17" t="s">
        <v>378</v>
      </c>
      <c r="D303" s="17" t="s">
        <v>1730</v>
      </c>
      <c r="E303" s="16">
        <v>3106200</v>
      </c>
      <c r="F303" s="17" t="s">
        <v>16</v>
      </c>
      <c r="G303" s="17" t="s">
        <v>919</v>
      </c>
      <c r="H303" s="17">
        <f>VLOOKUP(E303,Planilha1!A:D,4,FALSE)</f>
        <v>0.81</v>
      </c>
      <c r="I303" s="17" t="s">
        <v>12</v>
      </c>
      <c r="J303" s="17" t="s">
        <v>12</v>
      </c>
      <c r="K303" s="17" t="s">
        <v>12</v>
      </c>
      <c r="L303" s="17" t="s">
        <v>12</v>
      </c>
      <c r="M303" s="17" t="s">
        <v>12</v>
      </c>
      <c r="N303" s="17" t="s">
        <v>11</v>
      </c>
      <c r="O303" s="17" t="s">
        <v>99</v>
      </c>
      <c r="P303" s="17" t="s">
        <v>1694</v>
      </c>
      <c r="Q303" s="17"/>
      <c r="R303" s="15">
        <f>COUNTIF(I303:N303,"SIM")</f>
        <v>1</v>
      </c>
    </row>
    <row r="304" spans="1:18" s="15" customFormat="1" ht="84" customHeight="1" x14ac:dyDescent="0.25">
      <c r="A304" s="16">
        <v>270107</v>
      </c>
      <c r="B304" s="17" t="s">
        <v>371</v>
      </c>
      <c r="C304" s="17" t="s">
        <v>372</v>
      </c>
      <c r="D304" s="17" t="s">
        <v>1730</v>
      </c>
      <c r="E304" s="16">
        <v>3106200</v>
      </c>
      <c r="F304" s="17" t="s">
        <v>13</v>
      </c>
      <c r="G304" s="17" t="s">
        <v>919</v>
      </c>
      <c r="H304" s="17">
        <f>VLOOKUP(E304,Planilha1!A:D,4,FALSE)</f>
        <v>0.81</v>
      </c>
      <c r="I304" s="17" t="s">
        <v>12</v>
      </c>
      <c r="J304" s="17" t="s">
        <v>12</v>
      </c>
      <c r="K304" s="17" t="s">
        <v>12</v>
      </c>
      <c r="L304" s="17" t="s">
        <v>12</v>
      </c>
      <c r="M304" s="17" t="s">
        <v>12</v>
      </c>
      <c r="N304" s="17" t="s">
        <v>11</v>
      </c>
      <c r="O304" s="17" t="s">
        <v>99</v>
      </c>
      <c r="P304" s="17" t="s">
        <v>1694</v>
      </c>
      <c r="Q304" s="17"/>
      <c r="R304" s="15">
        <f>COUNTIF(I304:N304,"SIM")</f>
        <v>1</v>
      </c>
    </row>
    <row r="305" spans="1:18" s="15" customFormat="1" ht="84" customHeight="1" x14ac:dyDescent="0.25">
      <c r="A305" s="16">
        <v>271058</v>
      </c>
      <c r="B305" s="17" t="s">
        <v>701</v>
      </c>
      <c r="C305" s="17" t="s">
        <v>702</v>
      </c>
      <c r="D305" s="17" t="s">
        <v>1730</v>
      </c>
      <c r="E305" s="16">
        <v>3106200</v>
      </c>
      <c r="F305" s="17" t="s">
        <v>13</v>
      </c>
      <c r="G305" s="17" t="s">
        <v>919</v>
      </c>
      <c r="H305" s="17">
        <f>VLOOKUP(E305,Planilha1!A:D,4,FALSE)</f>
        <v>0.81</v>
      </c>
      <c r="I305" s="17" t="s">
        <v>12</v>
      </c>
      <c r="J305" s="17" t="s">
        <v>12</v>
      </c>
      <c r="K305" s="17" t="s">
        <v>12</v>
      </c>
      <c r="L305" s="17" t="s">
        <v>12</v>
      </c>
      <c r="M305" s="17" t="s">
        <v>12</v>
      </c>
      <c r="N305" s="17" t="s">
        <v>11</v>
      </c>
      <c r="O305" s="17" t="s">
        <v>99</v>
      </c>
      <c r="P305" s="17" t="s">
        <v>1694</v>
      </c>
      <c r="Q305" s="17"/>
      <c r="R305" s="15">
        <f>COUNTIF(I305:N305,"SIM")</f>
        <v>1</v>
      </c>
    </row>
    <row r="306" spans="1:18" s="15" customFormat="1" ht="84" customHeight="1" x14ac:dyDescent="0.25">
      <c r="A306" s="16">
        <v>268283</v>
      </c>
      <c r="B306" s="17" t="s">
        <v>583</v>
      </c>
      <c r="C306" s="17" t="s">
        <v>584</v>
      </c>
      <c r="D306" s="17" t="s">
        <v>1730</v>
      </c>
      <c r="E306" s="16">
        <v>3106200</v>
      </c>
      <c r="F306" s="17" t="s">
        <v>13</v>
      </c>
      <c r="G306" s="17" t="s">
        <v>919</v>
      </c>
      <c r="H306" s="17">
        <f>VLOOKUP(E306,Planilha1!A:D,4,FALSE)</f>
        <v>0.81</v>
      </c>
      <c r="I306" s="17" t="s">
        <v>12</v>
      </c>
      <c r="J306" s="17" t="s">
        <v>11</v>
      </c>
      <c r="K306" s="17" t="s">
        <v>12</v>
      </c>
      <c r="L306" s="17" t="s">
        <v>12</v>
      </c>
      <c r="M306" s="17" t="s">
        <v>12</v>
      </c>
      <c r="N306" s="17" t="s">
        <v>12</v>
      </c>
      <c r="O306" s="17" t="s">
        <v>99</v>
      </c>
      <c r="P306" s="17" t="s">
        <v>1694</v>
      </c>
      <c r="Q306" s="17"/>
      <c r="R306" s="15">
        <f>COUNTIF(I306:N306,"SIM")</f>
        <v>1</v>
      </c>
    </row>
    <row r="307" spans="1:18" s="15" customFormat="1" ht="84" customHeight="1" x14ac:dyDescent="0.25">
      <c r="A307" s="16">
        <v>268588</v>
      </c>
      <c r="B307" s="17" t="s">
        <v>580</v>
      </c>
      <c r="C307" s="17" t="s">
        <v>216</v>
      </c>
      <c r="D307" s="17" t="s">
        <v>1730</v>
      </c>
      <c r="E307" s="16">
        <v>3106200</v>
      </c>
      <c r="F307" s="17" t="s">
        <v>13</v>
      </c>
      <c r="G307" s="17" t="s">
        <v>919</v>
      </c>
      <c r="H307" s="17">
        <f>VLOOKUP(E307,Planilha1!A:D,4,FALSE)</f>
        <v>0.81</v>
      </c>
      <c r="I307" s="17" t="s">
        <v>12</v>
      </c>
      <c r="J307" s="17" t="s">
        <v>12</v>
      </c>
      <c r="K307" s="17" t="s">
        <v>12</v>
      </c>
      <c r="L307" s="17" t="s">
        <v>12</v>
      </c>
      <c r="M307" s="17" t="s">
        <v>12</v>
      </c>
      <c r="N307" s="17" t="s">
        <v>11</v>
      </c>
      <c r="O307" s="17" t="s">
        <v>99</v>
      </c>
      <c r="P307" s="17" t="s">
        <v>1694</v>
      </c>
      <c r="Q307" s="17"/>
      <c r="R307" s="15">
        <f>COUNTIF(I307:N307,"SIM")</f>
        <v>1</v>
      </c>
    </row>
    <row r="308" spans="1:18" s="15" customFormat="1" ht="84" customHeight="1" x14ac:dyDescent="0.25">
      <c r="A308" s="16">
        <v>237124</v>
      </c>
      <c r="B308" s="17" t="s">
        <v>467</v>
      </c>
      <c r="C308" s="17" t="s">
        <v>468</v>
      </c>
      <c r="D308" s="17" t="s">
        <v>1730</v>
      </c>
      <c r="E308" s="16">
        <v>3106200</v>
      </c>
      <c r="F308" s="17" t="s">
        <v>13</v>
      </c>
      <c r="G308" s="17" t="s">
        <v>919</v>
      </c>
      <c r="H308" s="17">
        <f>VLOOKUP(E308,Planilha1!A:D,4,FALSE)</f>
        <v>0.81</v>
      </c>
      <c r="I308" s="17" t="s">
        <v>12</v>
      </c>
      <c r="J308" s="17" t="s">
        <v>11</v>
      </c>
      <c r="K308" s="17" t="s">
        <v>12</v>
      </c>
      <c r="L308" s="17" t="s">
        <v>12</v>
      </c>
      <c r="M308" s="17" t="s">
        <v>12</v>
      </c>
      <c r="N308" s="17" t="s">
        <v>11</v>
      </c>
      <c r="O308" s="17" t="s">
        <v>235</v>
      </c>
      <c r="P308" s="17" t="s">
        <v>1694</v>
      </c>
      <c r="Q308" s="17"/>
    </row>
    <row r="309" spans="1:18" s="15" customFormat="1" ht="84" customHeight="1" x14ac:dyDescent="0.25">
      <c r="A309" s="16">
        <v>254745</v>
      </c>
      <c r="B309" s="17" t="s">
        <v>236</v>
      </c>
      <c r="C309" s="17" t="s">
        <v>237</v>
      </c>
      <c r="D309" s="17" t="s">
        <v>1730</v>
      </c>
      <c r="E309" s="16">
        <v>3106200</v>
      </c>
      <c r="F309" s="17" t="s">
        <v>13</v>
      </c>
      <c r="G309" s="17" t="s">
        <v>919</v>
      </c>
      <c r="H309" s="17">
        <f>VLOOKUP(E309,Planilha1!A:D,4,FALSE)</f>
        <v>0.81</v>
      </c>
      <c r="I309" s="17" t="s">
        <v>12</v>
      </c>
      <c r="J309" s="17" t="s">
        <v>12</v>
      </c>
      <c r="K309" s="17" t="s">
        <v>12</v>
      </c>
      <c r="L309" s="17" t="s">
        <v>12</v>
      </c>
      <c r="M309" s="17" t="s">
        <v>12</v>
      </c>
      <c r="N309" s="17" t="s">
        <v>12</v>
      </c>
      <c r="O309" s="17" t="s">
        <v>235</v>
      </c>
      <c r="P309" s="17" t="s">
        <v>1694</v>
      </c>
      <c r="Q309" s="17"/>
    </row>
    <row r="310" spans="1:18" s="15" customFormat="1" ht="84" customHeight="1" x14ac:dyDescent="0.25">
      <c r="A310" s="16">
        <v>271541</v>
      </c>
      <c r="B310" s="17" t="s">
        <v>568</v>
      </c>
      <c r="C310" s="17" t="s">
        <v>569</v>
      </c>
      <c r="D310" s="17" t="s">
        <v>1730</v>
      </c>
      <c r="E310" s="16">
        <v>3106200</v>
      </c>
      <c r="F310" s="17" t="s">
        <v>13</v>
      </c>
      <c r="G310" s="17" t="s">
        <v>919</v>
      </c>
      <c r="H310" s="17">
        <f>VLOOKUP(E310,Planilha1!A:D,4,FALSE)</f>
        <v>0.81</v>
      </c>
      <c r="I310" s="17" t="s">
        <v>12</v>
      </c>
      <c r="J310" s="17" t="s">
        <v>12</v>
      </c>
      <c r="K310" s="17" t="s">
        <v>12</v>
      </c>
      <c r="L310" s="17" t="s">
        <v>12</v>
      </c>
      <c r="M310" s="17" t="s">
        <v>12</v>
      </c>
      <c r="N310" s="17" t="s">
        <v>12</v>
      </c>
      <c r="O310" s="17" t="s">
        <v>570</v>
      </c>
      <c r="P310" s="17" t="s">
        <v>1694</v>
      </c>
      <c r="Q310" s="17"/>
    </row>
    <row r="311" spans="1:18" s="15" customFormat="1" ht="106.5" customHeight="1" x14ac:dyDescent="0.25">
      <c r="A311" s="16">
        <v>252765</v>
      </c>
      <c r="B311" s="17" t="s">
        <v>608</v>
      </c>
      <c r="C311" s="17" t="s">
        <v>609</v>
      </c>
      <c r="D311" s="17" t="s">
        <v>1730</v>
      </c>
      <c r="E311" s="16">
        <v>3106200</v>
      </c>
      <c r="F311" s="17" t="s">
        <v>13</v>
      </c>
      <c r="G311" s="17" t="s">
        <v>919</v>
      </c>
      <c r="H311" s="17">
        <f>VLOOKUP(E311,Planilha1!A:D,4,FALSE)</f>
        <v>0.81</v>
      </c>
      <c r="I311" s="17" t="s">
        <v>11</v>
      </c>
      <c r="J311" s="17" t="s">
        <v>11</v>
      </c>
      <c r="K311" s="17" t="s">
        <v>12</v>
      </c>
      <c r="L311" s="17" t="s">
        <v>12</v>
      </c>
      <c r="M311" s="17" t="s">
        <v>12</v>
      </c>
      <c r="N311" s="17" t="s">
        <v>12</v>
      </c>
      <c r="O311" s="17" t="s">
        <v>85</v>
      </c>
      <c r="P311" s="17" t="s">
        <v>1694</v>
      </c>
      <c r="Q311" s="17"/>
    </row>
    <row r="312" spans="1:18" s="15" customFormat="1" ht="84" customHeight="1" x14ac:dyDescent="0.25">
      <c r="A312" s="16">
        <v>274241</v>
      </c>
      <c r="B312" s="17" t="s">
        <v>81</v>
      </c>
      <c r="C312" s="17" t="s">
        <v>81</v>
      </c>
      <c r="D312" s="17" t="s">
        <v>1730</v>
      </c>
      <c r="E312" s="16">
        <v>3106200</v>
      </c>
      <c r="F312" s="17" t="s">
        <v>13</v>
      </c>
      <c r="G312" s="17" t="s">
        <v>919</v>
      </c>
      <c r="H312" s="17">
        <f>VLOOKUP(E312,Planilha1!A:D,4,FALSE)</f>
        <v>0.81</v>
      </c>
      <c r="I312" s="17" t="s">
        <v>12</v>
      </c>
      <c r="J312" s="17" t="s">
        <v>11</v>
      </c>
      <c r="K312" s="17" t="s">
        <v>12</v>
      </c>
      <c r="L312" s="17" t="s">
        <v>11</v>
      </c>
      <c r="M312" s="17" t="s">
        <v>12</v>
      </c>
      <c r="N312" s="17" t="s">
        <v>12</v>
      </c>
      <c r="O312" s="17" t="s">
        <v>253</v>
      </c>
      <c r="P312" s="17" t="s">
        <v>1694</v>
      </c>
      <c r="Q312" s="17"/>
    </row>
    <row r="313" spans="1:18" s="15" customFormat="1" ht="84" customHeight="1" x14ac:dyDescent="0.25">
      <c r="A313" s="16">
        <v>257286</v>
      </c>
      <c r="B313" s="17" t="s">
        <v>721</v>
      </c>
      <c r="C313" s="17" t="s">
        <v>722</v>
      </c>
      <c r="D313" s="17" t="s">
        <v>1730</v>
      </c>
      <c r="E313" s="16">
        <v>3106705</v>
      </c>
      <c r="F313" s="17" t="s">
        <v>723</v>
      </c>
      <c r="G313" s="17" t="s">
        <v>919</v>
      </c>
      <c r="H313" s="17">
        <f>VLOOKUP(E313,Planilha1!A:D,4,FALSE)</f>
        <v>0.749</v>
      </c>
      <c r="I313" s="17" t="s">
        <v>11</v>
      </c>
      <c r="J313" s="17" t="s">
        <v>11</v>
      </c>
      <c r="K313" s="17" t="s">
        <v>12</v>
      </c>
      <c r="L313" s="17" t="s">
        <v>12</v>
      </c>
      <c r="M313" s="17" t="s">
        <v>12</v>
      </c>
      <c r="N313" s="17" t="s">
        <v>11</v>
      </c>
      <c r="O313" s="17" t="s">
        <v>253</v>
      </c>
      <c r="P313" s="17" t="s">
        <v>1694</v>
      </c>
      <c r="Q313" s="17"/>
    </row>
    <row r="314" spans="1:18" s="15" customFormat="1" ht="84" customHeight="1" x14ac:dyDescent="0.25">
      <c r="A314" s="16">
        <v>237885</v>
      </c>
      <c r="B314" s="17" t="s">
        <v>421</v>
      </c>
      <c r="C314" s="17" t="s">
        <v>422</v>
      </c>
      <c r="D314" s="17" t="s">
        <v>1730</v>
      </c>
      <c r="E314" s="16">
        <v>3106200</v>
      </c>
      <c r="F314" s="17" t="s">
        <v>13</v>
      </c>
      <c r="G314" s="17" t="s">
        <v>919</v>
      </c>
      <c r="H314" s="17">
        <f>VLOOKUP(E314,Planilha1!A:D,4,FALSE)</f>
        <v>0.81</v>
      </c>
      <c r="I314" s="17" t="s">
        <v>11</v>
      </c>
      <c r="J314" s="17" t="s">
        <v>12</v>
      </c>
      <c r="K314" s="17" t="s">
        <v>12</v>
      </c>
      <c r="L314" s="17" t="s">
        <v>12</v>
      </c>
      <c r="M314" s="17" t="s">
        <v>12</v>
      </c>
      <c r="N314" s="17" t="s">
        <v>12</v>
      </c>
      <c r="O314" s="17" t="s">
        <v>872</v>
      </c>
      <c r="P314" s="17" t="s">
        <v>1694</v>
      </c>
      <c r="Q314" s="17"/>
    </row>
    <row r="315" spans="1:18" s="15" customFormat="1" ht="84" customHeight="1" x14ac:dyDescent="0.25">
      <c r="A315" s="16">
        <v>256367</v>
      </c>
      <c r="B315" s="17" t="s">
        <v>756</v>
      </c>
      <c r="C315" s="17" t="s">
        <v>757</v>
      </c>
      <c r="D315" s="17" t="s">
        <v>1730</v>
      </c>
      <c r="E315" s="16">
        <v>3101607</v>
      </c>
      <c r="F315" s="17" t="s">
        <v>67</v>
      </c>
      <c r="G315" s="17" t="s">
        <v>889</v>
      </c>
      <c r="H315" s="17">
        <f>VLOOKUP(E315,Planilha1!A:D,4,FALSE)</f>
        <v>0.76100000000000001</v>
      </c>
      <c r="I315" s="17" t="s">
        <v>12</v>
      </c>
      <c r="J315" s="17" t="s">
        <v>11</v>
      </c>
      <c r="K315" s="17" t="s">
        <v>12</v>
      </c>
      <c r="L315" s="17" t="s">
        <v>12</v>
      </c>
      <c r="M315" s="17" t="s">
        <v>12</v>
      </c>
      <c r="N315" s="17" t="s">
        <v>12</v>
      </c>
      <c r="O315" s="17" t="s">
        <v>758</v>
      </c>
      <c r="P315" s="17" t="s">
        <v>1694</v>
      </c>
      <c r="Q315" s="17"/>
    </row>
    <row r="316" spans="1:18" s="15" customFormat="1" ht="84" customHeight="1" x14ac:dyDescent="0.25">
      <c r="A316" s="16">
        <v>238241</v>
      </c>
      <c r="B316" s="17" t="s">
        <v>170</v>
      </c>
      <c r="C316" s="17" t="s">
        <v>171</v>
      </c>
      <c r="D316" s="17" t="s">
        <v>1730</v>
      </c>
      <c r="E316" s="16">
        <v>3106200</v>
      </c>
      <c r="F316" s="17" t="s">
        <v>13</v>
      </c>
      <c r="G316" s="17" t="s">
        <v>919</v>
      </c>
      <c r="H316" s="17">
        <f>VLOOKUP(E316,Planilha1!A:D,4,FALSE)</f>
        <v>0.81</v>
      </c>
      <c r="I316" s="17" t="s">
        <v>12</v>
      </c>
      <c r="J316" s="17" t="s">
        <v>12</v>
      </c>
      <c r="K316" s="17" t="s">
        <v>12</v>
      </c>
      <c r="L316" s="17" t="s">
        <v>12</v>
      </c>
      <c r="M316" s="17" t="s">
        <v>12</v>
      </c>
      <c r="N316" s="17" t="s">
        <v>12</v>
      </c>
      <c r="O316" s="17" t="s">
        <v>108</v>
      </c>
      <c r="P316" s="17" t="s">
        <v>1694</v>
      </c>
      <c r="Q316" s="17"/>
    </row>
    <row r="317" spans="1:18" s="15" customFormat="1" ht="84" customHeight="1" x14ac:dyDescent="0.25">
      <c r="A317" s="16">
        <v>237945</v>
      </c>
      <c r="B317" s="17" t="s">
        <v>178</v>
      </c>
      <c r="C317" s="17" t="s">
        <v>179</v>
      </c>
      <c r="D317" s="17" t="s">
        <v>1730</v>
      </c>
      <c r="E317" s="16">
        <v>3106200</v>
      </c>
      <c r="F317" s="17" t="s">
        <v>13</v>
      </c>
      <c r="G317" s="17" t="s">
        <v>919</v>
      </c>
      <c r="H317" s="17">
        <f>VLOOKUP(E317,Planilha1!A:D,4,FALSE)</f>
        <v>0.81</v>
      </c>
      <c r="I317" s="17" t="s">
        <v>12</v>
      </c>
      <c r="J317" s="17" t="s">
        <v>12</v>
      </c>
      <c r="K317" s="17" t="s">
        <v>12</v>
      </c>
      <c r="L317" s="17" t="s">
        <v>12</v>
      </c>
      <c r="M317" s="17" t="s">
        <v>12</v>
      </c>
      <c r="N317" s="17" t="s">
        <v>12</v>
      </c>
      <c r="O317" s="17" t="s">
        <v>108</v>
      </c>
      <c r="P317" s="17" t="s">
        <v>1694</v>
      </c>
      <c r="Q317" s="17"/>
    </row>
    <row r="318" spans="1:18" s="15" customFormat="1" ht="84" customHeight="1" x14ac:dyDescent="0.25">
      <c r="A318" s="16">
        <v>259063</v>
      </c>
      <c r="B318" s="17" t="s">
        <v>801</v>
      </c>
      <c r="C318" s="17" t="s">
        <v>797</v>
      </c>
      <c r="D318" s="17" t="s">
        <v>1730</v>
      </c>
      <c r="E318" s="16">
        <v>3106200</v>
      </c>
      <c r="F318" s="17" t="s">
        <v>13</v>
      </c>
      <c r="G318" s="17" t="s">
        <v>919</v>
      </c>
      <c r="H318" s="17">
        <f>VLOOKUP(E318,Planilha1!A:D,4,FALSE)</f>
        <v>0.81</v>
      </c>
      <c r="I318" s="17" t="s">
        <v>12</v>
      </c>
      <c r="J318" s="17" t="s">
        <v>12</v>
      </c>
      <c r="K318" s="17" t="s">
        <v>12</v>
      </c>
      <c r="L318" s="17" t="s">
        <v>12</v>
      </c>
      <c r="M318" s="17" t="s">
        <v>12</v>
      </c>
      <c r="N318" s="17" t="s">
        <v>12</v>
      </c>
      <c r="O318" s="17" t="s">
        <v>281</v>
      </c>
      <c r="P318" s="17" t="s">
        <v>1694</v>
      </c>
      <c r="Q318" s="17"/>
    </row>
    <row r="319" spans="1:18" s="15" customFormat="1" ht="84" customHeight="1" x14ac:dyDescent="0.25">
      <c r="A319" s="16">
        <v>274317</v>
      </c>
      <c r="B319" s="17" t="s">
        <v>439</v>
      </c>
      <c r="C319" s="17" t="s">
        <v>440</v>
      </c>
      <c r="D319" s="17" t="s">
        <v>1730</v>
      </c>
      <c r="E319" s="16">
        <v>3106200</v>
      </c>
      <c r="F319" s="17" t="s">
        <v>13</v>
      </c>
      <c r="G319" s="17" t="s">
        <v>919</v>
      </c>
      <c r="H319" s="17">
        <f>VLOOKUP(E319,Planilha1!A:D,4,FALSE)</f>
        <v>0.81</v>
      </c>
      <c r="I319" s="17" t="s">
        <v>12</v>
      </c>
      <c r="J319" s="17" t="s">
        <v>12</v>
      </c>
      <c r="K319" s="17" t="s">
        <v>12</v>
      </c>
      <c r="L319" s="17" t="s">
        <v>12</v>
      </c>
      <c r="M319" s="17" t="s">
        <v>12</v>
      </c>
      <c r="N319" s="17" t="s">
        <v>12</v>
      </c>
      <c r="O319" s="17" t="s">
        <v>281</v>
      </c>
      <c r="P319" s="17" t="s">
        <v>1694</v>
      </c>
      <c r="Q319" s="17"/>
    </row>
    <row r="320" spans="1:18" s="15" customFormat="1" ht="84" customHeight="1" x14ac:dyDescent="0.25">
      <c r="A320" s="16">
        <v>248930</v>
      </c>
      <c r="B320" s="17" t="s">
        <v>339</v>
      </c>
      <c r="C320" s="17" t="s">
        <v>340</v>
      </c>
      <c r="D320" s="17" t="s">
        <v>1730</v>
      </c>
      <c r="E320" s="16">
        <v>3106200</v>
      </c>
      <c r="F320" s="17" t="s">
        <v>13</v>
      </c>
      <c r="G320" s="17" t="s">
        <v>919</v>
      </c>
      <c r="H320" s="17">
        <f>VLOOKUP(E320,Planilha1!A:D,4,FALSE)</f>
        <v>0.81</v>
      </c>
      <c r="I320" s="17" t="s">
        <v>12</v>
      </c>
      <c r="J320" s="17" t="s">
        <v>12</v>
      </c>
      <c r="K320" s="17" t="s">
        <v>12</v>
      </c>
      <c r="L320" s="17" t="s">
        <v>12</v>
      </c>
      <c r="M320" s="17" t="s">
        <v>12</v>
      </c>
      <c r="N320" s="17" t="s">
        <v>12</v>
      </c>
      <c r="O320" s="17" t="s">
        <v>281</v>
      </c>
      <c r="P320" s="17" t="s">
        <v>1694</v>
      </c>
      <c r="Q320" s="17"/>
    </row>
    <row r="321" spans="1:17" s="15" customFormat="1" ht="84" customHeight="1" x14ac:dyDescent="0.25">
      <c r="A321" s="16">
        <v>276154</v>
      </c>
      <c r="B321" s="17" t="s">
        <v>786</v>
      </c>
      <c r="C321" s="17" t="s">
        <v>53</v>
      </c>
      <c r="D321" s="17" t="s">
        <v>1730</v>
      </c>
      <c r="E321" s="16">
        <v>3106200</v>
      </c>
      <c r="F321" s="17" t="s">
        <v>370</v>
      </c>
      <c r="G321" s="17" t="s">
        <v>919</v>
      </c>
      <c r="H321" s="17">
        <f>VLOOKUP(E321,Planilha1!A:D,4,FALSE)</f>
        <v>0.81</v>
      </c>
      <c r="I321" s="17" t="s">
        <v>12</v>
      </c>
      <c r="J321" s="17" t="s">
        <v>12</v>
      </c>
      <c r="K321" s="17" t="s">
        <v>12</v>
      </c>
      <c r="L321" s="17" t="s">
        <v>12</v>
      </c>
      <c r="M321" s="17" t="s">
        <v>12</v>
      </c>
      <c r="N321" s="17" t="s">
        <v>12</v>
      </c>
      <c r="O321" s="17" t="s">
        <v>281</v>
      </c>
      <c r="P321" s="17" t="s">
        <v>1694</v>
      </c>
      <c r="Q321" s="17"/>
    </row>
    <row r="322" spans="1:17" s="15" customFormat="1" ht="84" customHeight="1" x14ac:dyDescent="0.25">
      <c r="A322" s="16">
        <v>275647</v>
      </c>
      <c r="B322" s="17" t="s">
        <v>529</v>
      </c>
      <c r="C322" s="17" t="s">
        <v>530</v>
      </c>
      <c r="D322" s="17" t="s">
        <v>1730</v>
      </c>
      <c r="E322" s="16">
        <v>3106200</v>
      </c>
      <c r="F322" s="17" t="s">
        <v>13</v>
      </c>
      <c r="G322" s="17" t="s">
        <v>919</v>
      </c>
      <c r="H322" s="17">
        <f>VLOOKUP(E322,Planilha1!A:D,4,FALSE)</f>
        <v>0.81</v>
      </c>
      <c r="I322" s="17" t="s">
        <v>12</v>
      </c>
      <c r="J322" s="17" t="s">
        <v>12</v>
      </c>
      <c r="K322" s="17" t="s">
        <v>12</v>
      </c>
      <c r="L322" s="17" t="s">
        <v>12</v>
      </c>
      <c r="M322" s="17" t="s">
        <v>12</v>
      </c>
      <c r="N322" s="17" t="s">
        <v>12</v>
      </c>
      <c r="O322" s="17" t="s">
        <v>281</v>
      </c>
      <c r="P322" s="17" t="s">
        <v>1694</v>
      </c>
      <c r="Q322" s="17"/>
    </row>
    <row r="323" spans="1:17" s="15" customFormat="1" ht="84" customHeight="1" x14ac:dyDescent="0.25">
      <c r="A323" s="16">
        <v>258411</v>
      </c>
      <c r="B323" s="17" t="s">
        <v>813</v>
      </c>
      <c r="C323" s="17" t="s">
        <v>814</v>
      </c>
      <c r="D323" s="17" t="s">
        <v>1730</v>
      </c>
      <c r="E323" s="16">
        <v>3106200</v>
      </c>
      <c r="F323" s="17" t="s">
        <v>13</v>
      </c>
      <c r="G323" s="17" t="s">
        <v>919</v>
      </c>
      <c r="H323" s="17">
        <f>VLOOKUP(E323,Planilha1!A:D,4,FALSE)</f>
        <v>0.81</v>
      </c>
      <c r="I323" s="17" t="s">
        <v>12</v>
      </c>
      <c r="J323" s="17" t="s">
        <v>12</v>
      </c>
      <c r="K323" s="17" t="s">
        <v>12</v>
      </c>
      <c r="L323" s="17" t="s">
        <v>12</v>
      </c>
      <c r="M323" s="17" t="s">
        <v>12</v>
      </c>
      <c r="N323" s="17" t="s">
        <v>12</v>
      </c>
      <c r="O323" s="17" t="s">
        <v>281</v>
      </c>
      <c r="P323" s="17" t="s">
        <v>1694</v>
      </c>
      <c r="Q323" s="17"/>
    </row>
    <row r="324" spans="1:17" s="15" customFormat="1" ht="84" customHeight="1" x14ac:dyDescent="0.25">
      <c r="A324" s="16">
        <v>275822</v>
      </c>
      <c r="B324" s="17" t="s">
        <v>859</v>
      </c>
      <c r="C324" s="17" t="s">
        <v>859</v>
      </c>
      <c r="D324" s="17" t="s">
        <v>1730</v>
      </c>
      <c r="E324" s="16">
        <v>3106200</v>
      </c>
      <c r="F324" s="17" t="s">
        <v>13</v>
      </c>
      <c r="G324" s="17" t="s">
        <v>919</v>
      </c>
      <c r="H324" s="17">
        <f>VLOOKUP(E324,Planilha1!A:D,4,FALSE)</f>
        <v>0.81</v>
      </c>
      <c r="I324" s="17" t="s">
        <v>12</v>
      </c>
      <c r="J324" s="17" t="s">
        <v>12</v>
      </c>
      <c r="K324" s="17" t="s">
        <v>12</v>
      </c>
      <c r="L324" s="17" t="s">
        <v>12</v>
      </c>
      <c r="M324" s="17" t="s">
        <v>12</v>
      </c>
      <c r="N324" s="17" t="s">
        <v>12</v>
      </c>
      <c r="O324" s="17" t="s">
        <v>281</v>
      </c>
      <c r="P324" s="17" t="s">
        <v>1694</v>
      </c>
      <c r="Q324" s="17"/>
    </row>
    <row r="325" spans="1:17" s="15" customFormat="1" ht="84" customHeight="1" x14ac:dyDescent="0.25">
      <c r="A325" s="16">
        <v>274449</v>
      </c>
      <c r="B325" s="17" t="s">
        <v>414</v>
      </c>
      <c r="C325" s="17" t="s">
        <v>415</v>
      </c>
      <c r="D325" s="17" t="s">
        <v>1730</v>
      </c>
      <c r="E325" s="16">
        <v>3106200</v>
      </c>
      <c r="F325" s="17" t="s">
        <v>13</v>
      </c>
      <c r="G325" s="17" t="s">
        <v>919</v>
      </c>
      <c r="H325" s="17">
        <f>VLOOKUP(E325,Planilha1!A:D,4,FALSE)</f>
        <v>0.81</v>
      </c>
      <c r="I325" s="17" t="s">
        <v>12</v>
      </c>
      <c r="J325" s="17" t="s">
        <v>11</v>
      </c>
      <c r="K325" s="17" t="s">
        <v>12</v>
      </c>
      <c r="L325" s="17" t="s">
        <v>12</v>
      </c>
      <c r="M325" s="17" t="s">
        <v>12</v>
      </c>
      <c r="N325" s="17" t="s">
        <v>12</v>
      </c>
      <c r="O325" s="17" t="s">
        <v>281</v>
      </c>
      <c r="P325" s="17" t="s">
        <v>1694</v>
      </c>
      <c r="Q325" s="17"/>
    </row>
    <row r="326" spans="1:17" s="15" customFormat="1" ht="106.5" customHeight="1" x14ac:dyDescent="0.25">
      <c r="A326" s="16">
        <v>275294</v>
      </c>
      <c r="B326" s="17" t="s">
        <v>545</v>
      </c>
      <c r="C326" s="17" t="s">
        <v>546</v>
      </c>
      <c r="D326" s="17" t="s">
        <v>1730</v>
      </c>
      <c r="E326" s="16">
        <v>3106200</v>
      </c>
      <c r="F326" s="17" t="s">
        <v>16</v>
      </c>
      <c r="G326" s="17" t="s">
        <v>919</v>
      </c>
      <c r="H326" s="17">
        <f>VLOOKUP(E326,Planilha1!A:D,4,FALSE)</f>
        <v>0.81</v>
      </c>
      <c r="I326" s="17" t="s">
        <v>12</v>
      </c>
      <c r="J326" s="17" t="s">
        <v>12</v>
      </c>
      <c r="K326" s="17" t="s">
        <v>12</v>
      </c>
      <c r="L326" s="17" t="s">
        <v>12</v>
      </c>
      <c r="M326" s="17" t="s">
        <v>12</v>
      </c>
      <c r="N326" s="17" t="s">
        <v>12</v>
      </c>
      <c r="O326" s="17" t="s">
        <v>281</v>
      </c>
      <c r="P326" s="17" t="s">
        <v>1694</v>
      </c>
      <c r="Q326" s="17"/>
    </row>
    <row r="327" spans="1:17" s="15" customFormat="1" ht="84" customHeight="1" x14ac:dyDescent="0.25">
      <c r="A327" s="16">
        <v>239582</v>
      </c>
      <c r="B327" s="17" t="s">
        <v>619</v>
      </c>
      <c r="C327" s="17" t="s">
        <v>620</v>
      </c>
      <c r="D327" s="17" t="s">
        <v>1730</v>
      </c>
      <c r="E327" s="16">
        <v>3106200</v>
      </c>
      <c r="F327" s="17" t="s">
        <v>29</v>
      </c>
      <c r="G327" s="17" t="s">
        <v>919</v>
      </c>
      <c r="H327" s="17">
        <f>VLOOKUP(E327,Planilha1!A:D,4,FALSE)</f>
        <v>0.81</v>
      </c>
      <c r="I327" s="17" t="s">
        <v>12</v>
      </c>
      <c r="J327" s="17" t="s">
        <v>12</v>
      </c>
      <c r="K327" s="17" t="s">
        <v>12</v>
      </c>
      <c r="L327" s="17" t="s">
        <v>12</v>
      </c>
      <c r="M327" s="17" t="s">
        <v>12</v>
      </c>
      <c r="N327" s="17" t="s">
        <v>12</v>
      </c>
      <c r="O327" s="17" t="s">
        <v>281</v>
      </c>
      <c r="P327" s="17" t="s">
        <v>1694</v>
      </c>
      <c r="Q327" s="17"/>
    </row>
    <row r="328" spans="1:17" s="15" customFormat="1" ht="84" customHeight="1" x14ac:dyDescent="0.25">
      <c r="A328" s="16">
        <v>271463</v>
      </c>
      <c r="B328" s="17" t="s">
        <v>279</v>
      </c>
      <c r="C328" s="17" t="s">
        <v>280</v>
      </c>
      <c r="D328" s="17" t="s">
        <v>1730</v>
      </c>
      <c r="E328" s="16">
        <v>3106200</v>
      </c>
      <c r="F328" s="17" t="s">
        <v>13</v>
      </c>
      <c r="G328" s="17" t="s">
        <v>919</v>
      </c>
      <c r="H328" s="17">
        <f>VLOOKUP(E328,Planilha1!A:D,4,FALSE)</f>
        <v>0.81</v>
      </c>
      <c r="I328" s="17" t="s">
        <v>12</v>
      </c>
      <c r="J328" s="17" t="s">
        <v>12</v>
      </c>
      <c r="K328" s="17" t="s">
        <v>12</v>
      </c>
      <c r="L328" s="17" t="s">
        <v>12</v>
      </c>
      <c r="M328" s="17" t="s">
        <v>12</v>
      </c>
      <c r="N328" s="17" t="s">
        <v>12</v>
      </c>
      <c r="O328" s="17" t="s">
        <v>281</v>
      </c>
      <c r="P328" s="17" t="s">
        <v>1694</v>
      </c>
      <c r="Q328" s="17"/>
    </row>
    <row r="329" spans="1:17" s="15" customFormat="1" ht="84" customHeight="1" x14ac:dyDescent="0.25">
      <c r="A329" s="16">
        <v>271239</v>
      </c>
      <c r="B329" s="17" t="s">
        <v>318</v>
      </c>
      <c r="C329" s="17" t="s">
        <v>319</v>
      </c>
      <c r="D329" s="17" t="s">
        <v>1730</v>
      </c>
      <c r="E329" s="16">
        <v>3106200</v>
      </c>
      <c r="F329" s="17" t="s">
        <v>13</v>
      </c>
      <c r="G329" s="17" t="s">
        <v>919</v>
      </c>
      <c r="H329" s="17">
        <f>VLOOKUP(E329,Planilha1!A:D,4,FALSE)</f>
        <v>0.81</v>
      </c>
      <c r="I329" s="17" t="s">
        <v>12</v>
      </c>
      <c r="J329" s="17" t="s">
        <v>12</v>
      </c>
      <c r="K329" s="17" t="s">
        <v>12</v>
      </c>
      <c r="L329" s="17" t="s">
        <v>12</v>
      </c>
      <c r="M329" s="17" t="s">
        <v>12</v>
      </c>
      <c r="N329" s="17" t="s">
        <v>12</v>
      </c>
      <c r="O329" s="17" t="s">
        <v>281</v>
      </c>
      <c r="P329" s="17" t="s">
        <v>1694</v>
      </c>
      <c r="Q329" s="17"/>
    </row>
    <row r="330" spans="1:17" s="15" customFormat="1" ht="84" customHeight="1" x14ac:dyDescent="0.25">
      <c r="A330" s="16">
        <v>248766</v>
      </c>
      <c r="B330" s="17" t="s">
        <v>349</v>
      </c>
      <c r="C330" s="17" t="s">
        <v>350</v>
      </c>
      <c r="D330" s="17" t="s">
        <v>1730</v>
      </c>
      <c r="E330" s="16">
        <v>3106200</v>
      </c>
      <c r="F330" s="17" t="s">
        <v>13</v>
      </c>
      <c r="G330" s="17" t="s">
        <v>919</v>
      </c>
      <c r="H330" s="17">
        <f>VLOOKUP(E330,Planilha1!A:D,4,FALSE)</f>
        <v>0.81</v>
      </c>
      <c r="I330" s="17" t="s">
        <v>12</v>
      </c>
      <c r="J330" s="17" t="s">
        <v>12</v>
      </c>
      <c r="K330" s="17" t="s">
        <v>12</v>
      </c>
      <c r="L330" s="17" t="s">
        <v>12</v>
      </c>
      <c r="M330" s="17" t="s">
        <v>12</v>
      </c>
      <c r="N330" s="17" t="s">
        <v>12</v>
      </c>
      <c r="O330" s="17" t="s">
        <v>281</v>
      </c>
      <c r="P330" s="17" t="s">
        <v>1694</v>
      </c>
      <c r="Q330" s="17"/>
    </row>
    <row r="331" spans="1:17" s="15" customFormat="1" ht="84" customHeight="1" x14ac:dyDescent="0.25">
      <c r="A331" s="16">
        <v>239803</v>
      </c>
      <c r="B331" s="17" t="s">
        <v>621</v>
      </c>
      <c r="C331" s="17" t="s">
        <v>622</v>
      </c>
      <c r="D331" s="17" t="s">
        <v>1730</v>
      </c>
      <c r="E331" s="16">
        <v>3106200</v>
      </c>
      <c r="F331" s="17" t="s">
        <v>13</v>
      </c>
      <c r="G331" s="17" t="s">
        <v>919</v>
      </c>
      <c r="H331" s="17">
        <f>VLOOKUP(E331,Planilha1!A:D,4,FALSE)</f>
        <v>0.81</v>
      </c>
      <c r="I331" s="17" t="s">
        <v>12</v>
      </c>
      <c r="J331" s="17" t="s">
        <v>12</v>
      </c>
      <c r="K331" s="17" t="s">
        <v>12</v>
      </c>
      <c r="L331" s="17" t="s">
        <v>12</v>
      </c>
      <c r="M331" s="17" t="s">
        <v>12</v>
      </c>
      <c r="N331" s="17" t="s">
        <v>12</v>
      </c>
      <c r="O331" s="17" t="s">
        <v>281</v>
      </c>
      <c r="P331" s="17" t="s">
        <v>1694</v>
      </c>
      <c r="Q331" s="17"/>
    </row>
    <row r="332" spans="1:17" s="15" customFormat="1" ht="84" customHeight="1" x14ac:dyDescent="0.25">
      <c r="A332" s="16">
        <v>249234</v>
      </c>
      <c r="B332" s="17" t="s">
        <v>325</v>
      </c>
      <c r="C332" s="17" t="s">
        <v>326</v>
      </c>
      <c r="D332" s="17" t="s">
        <v>1730</v>
      </c>
      <c r="E332" s="16">
        <v>3106200</v>
      </c>
      <c r="F332" s="17" t="s">
        <v>13</v>
      </c>
      <c r="G332" s="17" t="s">
        <v>919</v>
      </c>
      <c r="H332" s="17">
        <f>VLOOKUP(E332,Planilha1!A:D,4,FALSE)</f>
        <v>0.81</v>
      </c>
      <c r="I332" s="17" t="s">
        <v>12</v>
      </c>
      <c r="J332" s="17" t="s">
        <v>12</v>
      </c>
      <c r="K332" s="17" t="s">
        <v>12</v>
      </c>
      <c r="L332" s="17" t="s">
        <v>12</v>
      </c>
      <c r="M332" s="17" t="s">
        <v>12</v>
      </c>
      <c r="N332" s="17" t="s">
        <v>12</v>
      </c>
      <c r="O332" s="17" t="s">
        <v>281</v>
      </c>
      <c r="P332" s="17" t="s">
        <v>1694</v>
      </c>
      <c r="Q332" s="17"/>
    </row>
    <row r="333" spans="1:17" s="15" customFormat="1" ht="84" customHeight="1" x14ac:dyDescent="0.25">
      <c r="A333" s="16">
        <v>274498</v>
      </c>
      <c r="B333" s="17" t="s">
        <v>412</v>
      </c>
      <c r="C333" s="17" t="s">
        <v>413</v>
      </c>
      <c r="D333" s="17" t="s">
        <v>1729</v>
      </c>
      <c r="E333" s="16">
        <v>3106200</v>
      </c>
      <c r="F333" s="17" t="s">
        <v>13</v>
      </c>
      <c r="G333" s="17" t="s">
        <v>919</v>
      </c>
      <c r="H333" s="17">
        <f>VLOOKUP(E333,Planilha1!A:D,4,FALSE)</f>
        <v>0.81</v>
      </c>
      <c r="I333" s="17" t="s">
        <v>12</v>
      </c>
      <c r="J333" s="17" t="s">
        <v>12</v>
      </c>
      <c r="K333" s="17" t="s">
        <v>12</v>
      </c>
      <c r="L333" s="17" t="s">
        <v>12</v>
      </c>
      <c r="M333" s="17" t="s">
        <v>12</v>
      </c>
      <c r="N333" s="17" t="s">
        <v>12</v>
      </c>
      <c r="O333" s="17" t="s">
        <v>281</v>
      </c>
      <c r="P333" s="17" t="s">
        <v>1694</v>
      </c>
      <c r="Q333" s="17"/>
    </row>
    <row r="334" spans="1:17" s="15" customFormat="1" ht="84" customHeight="1" x14ac:dyDescent="0.25">
      <c r="A334" s="16">
        <v>241889</v>
      </c>
      <c r="B334" s="17" t="s">
        <v>450</v>
      </c>
      <c r="C334" s="17" t="s">
        <v>83</v>
      </c>
      <c r="D334" s="17" t="s">
        <v>1730</v>
      </c>
      <c r="E334" s="16">
        <v>3106200</v>
      </c>
      <c r="F334" s="17" t="s">
        <v>13</v>
      </c>
      <c r="G334" s="17" t="s">
        <v>919</v>
      </c>
      <c r="H334" s="17">
        <f>VLOOKUP(E334,Planilha1!A:D,4,FALSE)</f>
        <v>0.81</v>
      </c>
      <c r="I334" s="17" t="s">
        <v>12</v>
      </c>
      <c r="J334" s="17" t="s">
        <v>12</v>
      </c>
      <c r="K334" s="17" t="s">
        <v>12</v>
      </c>
      <c r="L334" s="17" t="s">
        <v>12</v>
      </c>
      <c r="M334" s="17" t="s">
        <v>12</v>
      </c>
      <c r="N334" s="17" t="s">
        <v>12</v>
      </c>
      <c r="O334" s="17" t="s">
        <v>281</v>
      </c>
      <c r="P334" s="17" t="s">
        <v>1694</v>
      </c>
      <c r="Q334" s="17"/>
    </row>
    <row r="335" spans="1:17" s="15" customFormat="1" ht="84" customHeight="1" x14ac:dyDescent="0.25">
      <c r="A335" s="16">
        <v>275349</v>
      </c>
      <c r="B335" s="17" t="s">
        <v>542</v>
      </c>
      <c r="C335" s="17" t="s">
        <v>542</v>
      </c>
      <c r="D335" s="17" t="s">
        <v>1730</v>
      </c>
      <c r="E335" s="16">
        <v>3106200</v>
      </c>
      <c r="F335" s="17" t="s">
        <v>13</v>
      </c>
      <c r="G335" s="17" t="s">
        <v>919</v>
      </c>
      <c r="H335" s="17">
        <f>VLOOKUP(E335,Planilha1!A:D,4,FALSE)</f>
        <v>0.81</v>
      </c>
      <c r="I335" s="17" t="s">
        <v>12</v>
      </c>
      <c r="J335" s="17" t="s">
        <v>12</v>
      </c>
      <c r="K335" s="17" t="s">
        <v>12</v>
      </c>
      <c r="L335" s="17" t="s">
        <v>12</v>
      </c>
      <c r="M335" s="17" t="s">
        <v>12</v>
      </c>
      <c r="N335" s="17" t="s">
        <v>12</v>
      </c>
      <c r="O335" s="17" t="s">
        <v>281</v>
      </c>
      <c r="P335" s="17" t="s">
        <v>1694</v>
      </c>
      <c r="Q335" s="17"/>
    </row>
    <row r="336" spans="1:17" s="15" customFormat="1" ht="84" customHeight="1" x14ac:dyDescent="0.25">
      <c r="A336" s="16">
        <v>275108</v>
      </c>
      <c r="B336" s="17" t="s">
        <v>648</v>
      </c>
      <c r="C336" s="17" t="s">
        <v>649</v>
      </c>
      <c r="D336" s="17" t="s">
        <v>1729</v>
      </c>
      <c r="E336" s="16">
        <v>3106200</v>
      </c>
      <c r="F336" s="17" t="s">
        <v>13</v>
      </c>
      <c r="G336" s="17" t="s">
        <v>919</v>
      </c>
      <c r="H336" s="17">
        <f>VLOOKUP(E336,Planilha1!A:D,4,FALSE)</f>
        <v>0.81</v>
      </c>
      <c r="I336" s="17" t="s">
        <v>12</v>
      </c>
      <c r="J336" s="17" t="s">
        <v>12</v>
      </c>
      <c r="K336" s="17" t="s">
        <v>12</v>
      </c>
      <c r="L336" s="17" t="s">
        <v>12</v>
      </c>
      <c r="M336" s="17" t="s">
        <v>12</v>
      </c>
      <c r="N336" s="17" t="s">
        <v>12</v>
      </c>
      <c r="O336" s="17" t="s">
        <v>281</v>
      </c>
      <c r="P336" s="17" t="s">
        <v>1694</v>
      </c>
      <c r="Q336" s="17"/>
    </row>
    <row r="337" spans="1:17" s="15" customFormat="1" ht="84" customHeight="1" x14ac:dyDescent="0.25">
      <c r="A337" s="16">
        <v>250459</v>
      </c>
      <c r="B337" s="17" t="s">
        <v>89</v>
      </c>
      <c r="C337" s="17" t="s">
        <v>89</v>
      </c>
      <c r="D337" s="17" t="s">
        <v>1730</v>
      </c>
      <c r="E337" s="16">
        <v>3106200</v>
      </c>
      <c r="F337" s="17" t="s">
        <v>13</v>
      </c>
      <c r="G337" s="17" t="s">
        <v>919</v>
      </c>
      <c r="H337" s="17">
        <f>VLOOKUP(E337,Planilha1!A:D,4,FALSE)</f>
        <v>0.81</v>
      </c>
      <c r="I337" s="17" t="s">
        <v>12</v>
      </c>
      <c r="J337" s="17" t="s">
        <v>12</v>
      </c>
      <c r="K337" s="17" t="s">
        <v>12</v>
      </c>
      <c r="L337" s="17" t="s">
        <v>12</v>
      </c>
      <c r="M337" s="17" t="s">
        <v>12</v>
      </c>
      <c r="N337" s="17" t="s">
        <v>12</v>
      </c>
      <c r="O337" s="17" t="s">
        <v>114</v>
      </c>
      <c r="P337" s="17" t="s">
        <v>1694</v>
      </c>
      <c r="Q337" s="17"/>
    </row>
    <row r="338" spans="1:17" s="15" customFormat="1" ht="84" customHeight="1" x14ac:dyDescent="0.25">
      <c r="A338" s="16">
        <v>250458</v>
      </c>
      <c r="B338" s="17" t="s">
        <v>123</v>
      </c>
      <c r="C338" s="17" t="s">
        <v>124</v>
      </c>
      <c r="D338" s="17" t="s">
        <v>1730</v>
      </c>
      <c r="E338" s="16">
        <v>3106200</v>
      </c>
      <c r="F338" s="17" t="s">
        <v>29</v>
      </c>
      <c r="G338" s="17" t="s">
        <v>919</v>
      </c>
      <c r="H338" s="17">
        <f>VLOOKUP(E338,Planilha1!A:D,4,FALSE)</f>
        <v>0.81</v>
      </c>
      <c r="I338" s="17" t="s">
        <v>12</v>
      </c>
      <c r="J338" s="17" t="s">
        <v>12</v>
      </c>
      <c r="K338" s="17" t="s">
        <v>12</v>
      </c>
      <c r="L338" s="17" t="s">
        <v>12</v>
      </c>
      <c r="M338" s="17" t="s">
        <v>12</v>
      </c>
      <c r="N338" s="17" t="s">
        <v>12</v>
      </c>
      <c r="O338" s="17" t="s">
        <v>114</v>
      </c>
      <c r="P338" s="17" t="s">
        <v>1694</v>
      </c>
      <c r="Q338" s="17"/>
    </row>
    <row r="339" spans="1:17" s="15" customFormat="1" ht="84" customHeight="1" x14ac:dyDescent="0.25">
      <c r="A339" s="16">
        <v>256868</v>
      </c>
      <c r="B339" s="17" t="s">
        <v>751</v>
      </c>
      <c r="C339" s="17" t="s">
        <v>449</v>
      </c>
      <c r="D339" s="17" t="s">
        <v>1730</v>
      </c>
      <c r="E339" s="16">
        <v>3106200</v>
      </c>
      <c r="F339" s="17" t="s">
        <v>13</v>
      </c>
      <c r="G339" s="17" t="s">
        <v>919</v>
      </c>
      <c r="H339" s="17">
        <f>VLOOKUP(E339,Planilha1!A:D,4,FALSE)</f>
        <v>0.81</v>
      </c>
      <c r="I339" s="17" t="s">
        <v>12</v>
      </c>
      <c r="J339" s="17" t="s">
        <v>12</v>
      </c>
      <c r="K339" s="17" t="s">
        <v>12</v>
      </c>
      <c r="L339" s="17" t="s">
        <v>12</v>
      </c>
      <c r="M339" s="17" t="s">
        <v>12</v>
      </c>
      <c r="N339" s="17" t="s">
        <v>12</v>
      </c>
      <c r="O339" s="17" t="s">
        <v>90</v>
      </c>
      <c r="P339" s="17" t="s">
        <v>1694</v>
      </c>
      <c r="Q339" s="17"/>
    </row>
    <row r="340" spans="1:17" s="15" customFormat="1" ht="106.5" customHeight="1" x14ac:dyDescent="0.25">
      <c r="A340" s="16">
        <v>255514</v>
      </c>
      <c r="B340" s="17" t="s">
        <v>227</v>
      </c>
      <c r="C340" s="17" t="s">
        <v>228</v>
      </c>
      <c r="D340" s="17" t="s">
        <v>1730</v>
      </c>
      <c r="E340" s="16">
        <v>3106200</v>
      </c>
      <c r="F340" s="17" t="s">
        <v>13</v>
      </c>
      <c r="G340" s="17" t="s">
        <v>919</v>
      </c>
      <c r="H340" s="17">
        <f>VLOOKUP(E340,Planilha1!A:D,4,FALSE)</f>
        <v>0.81</v>
      </c>
      <c r="I340" s="17" t="s">
        <v>11</v>
      </c>
      <c r="J340" s="17" t="s">
        <v>12</v>
      </c>
      <c r="K340" s="17" t="s">
        <v>12</v>
      </c>
      <c r="L340" s="17" t="s">
        <v>12</v>
      </c>
      <c r="M340" s="17" t="s">
        <v>12</v>
      </c>
      <c r="N340" s="17" t="s">
        <v>12</v>
      </c>
      <c r="O340" s="17" t="s">
        <v>90</v>
      </c>
      <c r="P340" s="17" t="s">
        <v>1694</v>
      </c>
      <c r="Q340" s="17"/>
    </row>
    <row r="341" spans="1:17" s="15" customFormat="1" ht="84" customHeight="1" x14ac:dyDescent="0.25">
      <c r="A341" s="16">
        <v>242151</v>
      </c>
      <c r="B341" s="17" t="s">
        <v>688</v>
      </c>
      <c r="C341" s="17" t="s">
        <v>687</v>
      </c>
      <c r="D341" s="17" t="s">
        <v>1730</v>
      </c>
      <c r="E341" s="16">
        <v>3106200</v>
      </c>
      <c r="F341" s="17" t="s">
        <v>13</v>
      </c>
      <c r="G341" s="17" t="s">
        <v>919</v>
      </c>
      <c r="H341" s="17">
        <f>VLOOKUP(E341,Planilha1!A:D,4,FALSE)</f>
        <v>0.81</v>
      </c>
      <c r="I341" s="17" t="s">
        <v>12</v>
      </c>
      <c r="J341" s="17" t="s">
        <v>12</v>
      </c>
      <c r="K341" s="17" t="s">
        <v>12</v>
      </c>
      <c r="L341" s="17" t="s">
        <v>12</v>
      </c>
      <c r="M341" s="17" t="s">
        <v>12</v>
      </c>
      <c r="N341" s="17" t="s">
        <v>12</v>
      </c>
      <c r="O341" s="17" t="s">
        <v>90</v>
      </c>
      <c r="P341" s="17" t="s">
        <v>1694</v>
      </c>
      <c r="Q341" s="17"/>
    </row>
    <row r="342" spans="1:17" s="15" customFormat="1" ht="84" customHeight="1" x14ac:dyDescent="0.25">
      <c r="A342" s="16">
        <v>268660</v>
      </c>
      <c r="B342" s="17" t="s">
        <v>577</v>
      </c>
      <c r="C342" s="17" t="s">
        <v>47</v>
      </c>
      <c r="D342" s="17" t="s">
        <v>1730</v>
      </c>
      <c r="E342" s="16">
        <v>3106200</v>
      </c>
      <c r="F342" s="17" t="s">
        <v>13</v>
      </c>
      <c r="G342" s="17" t="s">
        <v>919</v>
      </c>
      <c r="H342" s="17">
        <f>VLOOKUP(E342,Planilha1!A:D,4,FALSE)</f>
        <v>0.81</v>
      </c>
      <c r="I342" s="17" t="s">
        <v>12</v>
      </c>
      <c r="J342" s="17" t="s">
        <v>12</v>
      </c>
      <c r="K342" s="17" t="s">
        <v>12</v>
      </c>
      <c r="L342" s="17" t="s">
        <v>12</v>
      </c>
      <c r="M342" s="17" t="s">
        <v>12</v>
      </c>
      <c r="N342" s="17" t="s">
        <v>12</v>
      </c>
      <c r="O342" s="17" t="s">
        <v>90</v>
      </c>
      <c r="P342" s="17" t="s">
        <v>1694</v>
      </c>
      <c r="Q342" s="17"/>
    </row>
    <row r="343" spans="1:17" s="15" customFormat="1" ht="84" customHeight="1" x14ac:dyDescent="0.25">
      <c r="A343" s="16">
        <v>246574</v>
      </c>
      <c r="B343" s="17" t="s">
        <v>500</v>
      </c>
      <c r="C343" s="17" t="s">
        <v>501</v>
      </c>
      <c r="D343" s="17" t="s">
        <v>1730</v>
      </c>
      <c r="E343" s="16">
        <v>3106200</v>
      </c>
      <c r="F343" s="17" t="s">
        <v>29</v>
      </c>
      <c r="G343" s="17" t="s">
        <v>919</v>
      </c>
      <c r="H343" s="17">
        <f>VLOOKUP(E343,Planilha1!A:D,4,FALSE)</f>
        <v>0.81</v>
      </c>
      <c r="I343" s="17" t="s">
        <v>12</v>
      </c>
      <c r="J343" s="17" t="s">
        <v>12</v>
      </c>
      <c r="K343" s="17" t="s">
        <v>12</v>
      </c>
      <c r="L343" s="17" t="s">
        <v>12</v>
      </c>
      <c r="M343" s="17" t="s">
        <v>12</v>
      </c>
      <c r="N343" s="17" t="s">
        <v>12</v>
      </c>
      <c r="O343" s="17" t="s">
        <v>90</v>
      </c>
      <c r="P343" s="17" t="s">
        <v>1694</v>
      </c>
      <c r="Q343" s="17"/>
    </row>
    <row r="344" spans="1:17" s="15" customFormat="1" ht="84" customHeight="1" x14ac:dyDescent="0.25">
      <c r="A344" s="16">
        <v>242960</v>
      </c>
      <c r="B344" s="17" t="s">
        <v>674</v>
      </c>
      <c r="C344" s="17" t="s">
        <v>61</v>
      </c>
      <c r="D344" s="17" t="s">
        <v>1730</v>
      </c>
      <c r="E344" s="16">
        <v>3106200</v>
      </c>
      <c r="F344" s="17" t="s">
        <v>13</v>
      </c>
      <c r="G344" s="17" t="s">
        <v>919</v>
      </c>
      <c r="H344" s="17">
        <f>VLOOKUP(E344,Planilha1!A:D,4,FALSE)</f>
        <v>0.81</v>
      </c>
      <c r="I344" s="17" t="s">
        <v>12</v>
      </c>
      <c r="J344" s="17" t="s">
        <v>12</v>
      </c>
      <c r="K344" s="17" t="s">
        <v>12</v>
      </c>
      <c r="L344" s="17" t="s">
        <v>12</v>
      </c>
      <c r="M344" s="17" t="s">
        <v>12</v>
      </c>
      <c r="N344" s="17" t="s">
        <v>12</v>
      </c>
      <c r="O344" s="17" t="s">
        <v>90</v>
      </c>
      <c r="P344" s="17" t="s">
        <v>1694</v>
      </c>
      <c r="Q344" s="17"/>
    </row>
    <row r="345" spans="1:17" s="15" customFormat="1" ht="84" customHeight="1" x14ac:dyDescent="0.25">
      <c r="A345" s="16">
        <v>247825</v>
      </c>
      <c r="B345" s="17" t="s">
        <v>428</v>
      </c>
      <c r="C345" s="17" t="s">
        <v>429</v>
      </c>
      <c r="D345" s="17" t="s">
        <v>1730</v>
      </c>
      <c r="E345" s="16">
        <v>3106200</v>
      </c>
      <c r="F345" s="17" t="s">
        <v>13</v>
      </c>
      <c r="G345" s="17" t="s">
        <v>919</v>
      </c>
      <c r="H345" s="17">
        <f>VLOOKUP(E345,Planilha1!A:D,4,FALSE)</f>
        <v>0.81</v>
      </c>
      <c r="I345" s="17" t="s">
        <v>12</v>
      </c>
      <c r="J345" s="17" t="s">
        <v>12</v>
      </c>
      <c r="K345" s="17" t="s">
        <v>12</v>
      </c>
      <c r="L345" s="17" t="s">
        <v>12</v>
      </c>
      <c r="M345" s="17" t="s">
        <v>12</v>
      </c>
      <c r="N345" s="17" t="s">
        <v>12</v>
      </c>
      <c r="O345" s="17" t="s">
        <v>90</v>
      </c>
      <c r="P345" s="17" t="s">
        <v>1694</v>
      </c>
      <c r="Q345" s="17"/>
    </row>
    <row r="346" spans="1:17" s="15" customFormat="1" ht="84" customHeight="1" x14ac:dyDescent="0.25">
      <c r="A346" s="16">
        <v>253189</v>
      </c>
      <c r="B346" s="17" t="s">
        <v>602</v>
      </c>
      <c r="C346" s="17" t="s">
        <v>603</v>
      </c>
      <c r="D346" s="17" t="s">
        <v>1730</v>
      </c>
      <c r="E346" s="16">
        <v>3106200</v>
      </c>
      <c r="F346" s="17" t="s">
        <v>13</v>
      </c>
      <c r="G346" s="17" t="s">
        <v>919</v>
      </c>
      <c r="H346" s="17">
        <f>VLOOKUP(E346,Planilha1!A:D,4,FALSE)</f>
        <v>0.81</v>
      </c>
      <c r="I346" s="17" t="s">
        <v>12</v>
      </c>
      <c r="J346" s="17" t="s">
        <v>12</v>
      </c>
      <c r="K346" s="17" t="s">
        <v>12</v>
      </c>
      <c r="L346" s="17" t="s">
        <v>12</v>
      </c>
      <c r="M346" s="17" t="s">
        <v>12</v>
      </c>
      <c r="N346" s="17" t="s">
        <v>12</v>
      </c>
      <c r="O346" s="17" t="s">
        <v>90</v>
      </c>
      <c r="P346" s="17" t="s">
        <v>1694</v>
      </c>
      <c r="Q346" s="17"/>
    </row>
    <row r="347" spans="1:17" s="15" customFormat="1" ht="84" customHeight="1" x14ac:dyDescent="0.25">
      <c r="A347" s="16">
        <v>244717</v>
      </c>
      <c r="B347" s="17" t="s">
        <v>513</v>
      </c>
      <c r="C347" s="17" t="s">
        <v>514</v>
      </c>
      <c r="D347" s="17" t="s">
        <v>1730</v>
      </c>
      <c r="E347" s="16">
        <v>3106200</v>
      </c>
      <c r="F347" s="17" t="s">
        <v>13</v>
      </c>
      <c r="G347" s="17" t="s">
        <v>919</v>
      </c>
      <c r="H347" s="17">
        <f>VLOOKUP(E347,Planilha1!A:D,4,FALSE)</f>
        <v>0.81</v>
      </c>
      <c r="I347" s="17" t="s">
        <v>12</v>
      </c>
      <c r="J347" s="17" t="s">
        <v>12</v>
      </c>
      <c r="K347" s="17" t="s">
        <v>12</v>
      </c>
      <c r="L347" s="17" t="s">
        <v>12</v>
      </c>
      <c r="M347" s="17" t="s">
        <v>12</v>
      </c>
      <c r="N347" s="17" t="s">
        <v>12</v>
      </c>
      <c r="O347" s="17" t="s">
        <v>90</v>
      </c>
      <c r="P347" s="17" t="s">
        <v>1694</v>
      </c>
      <c r="Q347" s="17"/>
    </row>
    <row r="348" spans="1:17" s="15" customFormat="1" ht="84" customHeight="1" x14ac:dyDescent="0.25">
      <c r="A348" s="16">
        <v>254688</v>
      </c>
      <c r="B348" s="17" t="s">
        <v>81</v>
      </c>
      <c r="C348" s="17" t="s">
        <v>238</v>
      </c>
      <c r="D348" s="17" t="s">
        <v>1730</v>
      </c>
      <c r="E348" s="16">
        <v>3106200</v>
      </c>
      <c r="F348" s="17" t="s">
        <v>13</v>
      </c>
      <c r="G348" s="17" t="s">
        <v>919</v>
      </c>
      <c r="H348" s="17">
        <f>VLOOKUP(E348,Planilha1!A:D,4,FALSE)</f>
        <v>0.81</v>
      </c>
      <c r="I348" s="17" t="s">
        <v>12</v>
      </c>
      <c r="J348" s="17" t="s">
        <v>11</v>
      </c>
      <c r="K348" s="17" t="s">
        <v>12</v>
      </c>
      <c r="L348" s="17" t="s">
        <v>11</v>
      </c>
      <c r="M348" s="17" t="s">
        <v>12</v>
      </c>
      <c r="N348" s="17" t="s">
        <v>12</v>
      </c>
      <c r="O348" s="17" t="s">
        <v>90</v>
      </c>
      <c r="P348" s="17" t="s">
        <v>1694</v>
      </c>
      <c r="Q348" s="17"/>
    </row>
    <row r="349" spans="1:17" s="15" customFormat="1" ht="84" customHeight="1" x14ac:dyDescent="0.25">
      <c r="A349" s="16">
        <v>251512</v>
      </c>
      <c r="B349" s="17" t="s">
        <v>96</v>
      </c>
      <c r="C349" s="17" t="s">
        <v>97</v>
      </c>
      <c r="D349" s="17" t="s">
        <v>1730</v>
      </c>
      <c r="E349" s="16">
        <v>3106200</v>
      </c>
      <c r="F349" s="17" t="s">
        <v>13</v>
      </c>
      <c r="G349" s="17" t="s">
        <v>919</v>
      </c>
      <c r="H349" s="17">
        <f>VLOOKUP(E349,Planilha1!A:D,4,FALSE)</f>
        <v>0.81</v>
      </c>
      <c r="I349" s="17" t="s">
        <v>12</v>
      </c>
      <c r="J349" s="17" t="s">
        <v>12</v>
      </c>
      <c r="K349" s="17" t="s">
        <v>12</v>
      </c>
      <c r="L349" s="17" t="s">
        <v>12</v>
      </c>
      <c r="M349" s="17" t="s">
        <v>12</v>
      </c>
      <c r="N349" s="17" t="s">
        <v>12</v>
      </c>
      <c r="O349" s="17" t="s">
        <v>90</v>
      </c>
      <c r="P349" s="17" t="s">
        <v>1694</v>
      </c>
      <c r="Q349" s="17"/>
    </row>
    <row r="350" spans="1:17" s="15" customFormat="1" ht="84" customHeight="1" x14ac:dyDescent="0.25">
      <c r="A350" s="16">
        <v>248583</v>
      </c>
      <c r="B350" s="17" t="s">
        <v>375</v>
      </c>
      <c r="C350" s="17" t="s">
        <v>376</v>
      </c>
      <c r="D350" s="17" t="s">
        <v>1730</v>
      </c>
      <c r="E350" s="16">
        <v>3106200</v>
      </c>
      <c r="F350" s="17" t="s">
        <v>13</v>
      </c>
      <c r="G350" s="17" t="s">
        <v>919</v>
      </c>
      <c r="H350" s="17">
        <f>VLOOKUP(E350,Planilha1!A:D,4,FALSE)</f>
        <v>0.81</v>
      </c>
      <c r="I350" s="17" t="s">
        <v>12</v>
      </c>
      <c r="J350" s="17" t="s">
        <v>12</v>
      </c>
      <c r="K350" s="17" t="s">
        <v>12</v>
      </c>
      <c r="L350" s="17" t="s">
        <v>12</v>
      </c>
      <c r="M350" s="17" t="s">
        <v>12</v>
      </c>
      <c r="N350" s="17" t="s">
        <v>12</v>
      </c>
      <c r="O350" s="17" t="s">
        <v>90</v>
      </c>
      <c r="P350" s="17" t="s">
        <v>1694</v>
      </c>
      <c r="Q350" s="17"/>
    </row>
    <row r="351" spans="1:17" s="15" customFormat="1" ht="84" customHeight="1" x14ac:dyDescent="0.25">
      <c r="A351" s="16">
        <v>244310</v>
      </c>
      <c r="B351" s="17" t="s">
        <v>519</v>
      </c>
      <c r="C351" s="17" t="s">
        <v>520</v>
      </c>
      <c r="D351" s="17" t="s">
        <v>1730</v>
      </c>
      <c r="E351" s="16">
        <v>3106200</v>
      </c>
      <c r="F351" s="17" t="s">
        <v>16</v>
      </c>
      <c r="G351" s="17" t="s">
        <v>919</v>
      </c>
      <c r="H351" s="17">
        <f>VLOOKUP(E351,Planilha1!A:D,4,FALSE)</f>
        <v>0.81</v>
      </c>
      <c r="I351" s="17" t="s">
        <v>12</v>
      </c>
      <c r="J351" s="17" t="s">
        <v>12</v>
      </c>
      <c r="K351" s="17" t="s">
        <v>12</v>
      </c>
      <c r="L351" s="17" t="s">
        <v>12</v>
      </c>
      <c r="M351" s="17" t="s">
        <v>12</v>
      </c>
      <c r="N351" s="17" t="s">
        <v>12</v>
      </c>
      <c r="O351" s="17" t="s">
        <v>90</v>
      </c>
      <c r="P351" s="17" t="s">
        <v>1694</v>
      </c>
      <c r="Q351" s="17"/>
    </row>
    <row r="352" spans="1:17" s="15" customFormat="1" ht="84" customHeight="1" x14ac:dyDescent="0.25">
      <c r="A352" s="16">
        <v>260021</v>
      </c>
      <c r="B352" s="17" t="s">
        <v>493</v>
      </c>
      <c r="C352" s="17" t="s">
        <v>357</v>
      </c>
      <c r="D352" s="17" t="s">
        <v>1730</v>
      </c>
      <c r="E352" s="16">
        <v>3106200</v>
      </c>
      <c r="F352" s="17" t="s">
        <v>13</v>
      </c>
      <c r="G352" s="17" t="s">
        <v>919</v>
      </c>
      <c r="H352" s="17">
        <f>VLOOKUP(E352,Planilha1!A:D,4,FALSE)</f>
        <v>0.81</v>
      </c>
      <c r="I352" s="17" t="s">
        <v>12</v>
      </c>
      <c r="J352" s="17" t="s">
        <v>12</v>
      </c>
      <c r="K352" s="17" t="s">
        <v>12</v>
      </c>
      <c r="L352" s="17" t="s">
        <v>12</v>
      </c>
      <c r="M352" s="17" t="s">
        <v>12</v>
      </c>
      <c r="N352" s="17" t="s">
        <v>11</v>
      </c>
      <c r="O352" s="17" t="s">
        <v>494</v>
      </c>
      <c r="P352" s="17" t="s">
        <v>1694</v>
      </c>
      <c r="Q352" s="17"/>
    </row>
    <row r="353" spans="1:18" s="15" customFormat="1" ht="84" customHeight="1" x14ac:dyDescent="0.25">
      <c r="A353" s="16">
        <v>238462</v>
      </c>
      <c r="B353" s="17" t="s">
        <v>160</v>
      </c>
      <c r="C353" s="17" t="s">
        <v>161</v>
      </c>
      <c r="D353" s="17" t="s">
        <v>1730</v>
      </c>
      <c r="E353" s="16">
        <v>3106200</v>
      </c>
      <c r="F353" s="17" t="s">
        <v>13</v>
      </c>
      <c r="G353" s="17" t="s">
        <v>919</v>
      </c>
      <c r="H353" s="17">
        <f>VLOOKUP(E353,Planilha1!A:D,4,FALSE)</f>
        <v>0.81</v>
      </c>
      <c r="I353" s="17" t="s">
        <v>12</v>
      </c>
      <c r="J353" s="17" t="s">
        <v>12</v>
      </c>
      <c r="K353" s="17" t="s">
        <v>12</v>
      </c>
      <c r="L353" s="17" t="s">
        <v>12</v>
      </c>
      <c r="M353" s="17" t="s">
        <v>12</v>
      </c>
      <c r="N353" s="17" t="s">
        <v>12</v>
      </c>
      <c r="O353" s="17" t="s">
        <v>162</v>
      </c>
      <c r="P353" s="17" t="s">
        <v>1694</v>
      </c>
      <c r="Q353" s="17"/>
    </row>
    <row r="354" spans="1:18" s="15" customFormat="1" ht="84" customHeight="1" x14ac:dyDescent="0.25">
      <c r="A354" s="16">
        <v>237694</v>
      </c>
      <c r="B354" s="17" t="s">
        <v>423</v>
      </c>
      <c r="C354" s="17" t="s">
        <v>35</v>
      </c>
      <c r="D354" s="17" t="s">
        <v>1730</v>
      </c>
      <c r="E354" s="16">
        <v>3106200</v>
      </c>
      <c r="F354" s="17" t="s">
        <v>13</v>
      </c>
      <c r="G354" s="17" t="s">
        <v>919</v>
      </c>
      <c r="H354" s="17">
        <f>VLOOKUP(E354,Planilha1!A:D,4,FALSE)</f>
        <v>0.81</v>
      </c>
      <c r="I354" s="17" t="s">
        <v>12</v>
      </c>
      <c r="J354" s="17" t="s">
        <v>12</v>
      </c>
      <c r="K354" s="17" t="s">
        <v>12</v>
      </c>
      <c r="L354" s="17" t="s">
        <v>12</v>
      </c>
      <c r="M354" s="17" t="s">
        <v>12</v>
      </c>
      <c r="N354" s="17" t="s">
        <v>11</v>
      </c>
      <c r="O354" s="17" t="s">
        <v>162</v>
      </c>
      <c r="P354" s="17" t="s">
        <v>1694</v>
      </c>
      <c r="Q354" s="17"/>
    </row>
    <row r="355" spans="1:18" s="15" customFormat="1" ht="84" customHeight="1" x14ac:dyDescent="0.25">
      <c r="A355" s="16">
        <v>275000</v>
      </c>
      <c r="B355" s="17" t="s">
        <v>653</v>
      </c>
      <c r="C355" s="17" t="s">
        <v>654</v>
      </c>
      <c r="D355" s="17" t="s">
        <v>1730</v>
      </c>
      <c r="E355" s="16">
        <v>3118601</v>
      </c>
      <c r="F355" s="17" t="s">
        <v>60</v>
      </c>
      <c r="G355" s="17" t="s">
        <v>919</v>
      </c>
      <c r="H355" s="17">
        <f>VLOOKUP(E355,Planilha1!A:D,4,FALSE)</f>
        <v>0.75600000000000001</v>
      </c>
      <c r="I355" s="17" t="s">
        <v>12</v>
      </c>
      <c r="J355" s="17" t="s">
        <v>12</v>
      </c>
      <c r="K355" s="17" t="s">
        <v>12</v>
      </c>
      <c r="L355" s="17" t="s">
        <v>12</v>
      </c>
      <c r="M355" s="17" t="s">
        <v>12</v>
      </c>
      <c r="N355" s="17" t="s">
        <v>12</v>
      </c>
      <c r="O355" s="17" t="s">
        <v>655</v>
      </c>
      <c r="P355" s="17" t="s">
        <v>1694</v>
      </c>
      <c r="Q355" s="17"/>
    </row>
    <row r="356" spans="1:18" s="15" customFormat="1" ht="106.5" customHeight="1" x14ac:dyDescent="0.25">
      <c r="A356" s="16">
        <v>272046</v>
      </c>
      <c r="B356" s="17" t="s">
        <v>250</v>
      </c>
      <c r="C356" s="17" t="s">
        <v>251</v>
      </c>
      <c r="D356" s="17" t="s">
        <v>1730</v>
      </c>
      <c r="E356" s="16">
        <v>3106200</v>
      </c>
      <c r="F356" s="17" t="s">
        <v>13</v>
      </c>
      <c r="G356" s="17" t="s">
        <v>919</v>
      </c>
      <c r="H356" s="17">
        <f>VLOOKUP(E356,Planilha1!A:D,4,FALSE)</f>
        <v>0.81</v>
      </c>
      <c r="I356" s="17" t="s">
        <v>12</v>
      </c>
      <c r="J356" s="17" t="s">
        <v>12</v>
      </c>
      <c r="K356" s="17" t="s">
        <v>12</v>
      </c>
      <c r="L356" s="17" t="s">
        <v>12</v>
      </c>
      <c r="M356" s="17" t="s">
        <v>12</v>
      </c>
      <c r="N356" s="17" t="s">
        <v>11</v>
      </c>
      <c r="O356" s="17" t="s">
        <v>252</v>
      </c>
      <c r="P356" s="17" t="s">
        <v>1694</v>
      </c>
      <c r="Q356" s="17"/>
    </row>
    <row r="357" spans="1:18" s="15" customFormat="1" ht="84" customHeight="1" x14ac:dyDescent="0.25">
      <c r="A357" s="16">
        <v>241444</v>
      </c>
      <c r="B357" s="17" t="s">
        <v>842</v>
      </c>
      <c r="C357" s="17" t="s">
        <v>843</v>
      </c>
      <c r="D357" s="17" t="s">
        <v>1730</v>
      </c>
      <c r="E357" s="16">
        <v>3106200</v>
      </c>
      <c r="F357" s="17" t="s">
        <v>13</v>
      </c>
      <c r="G357" s="17" t="s">
        <v>919</v>
      </c>
      <c r="H357" s="17">
        <f>VLOOKUP(E357,Planilha1!A:D,4,FALSE)</f>
        <v>0.81</v>
      </c>
      <c r="I357" s="17" t="s">
        <v>12</v>
      </c>
      <c r="J357" s="17" t="s">
        <v>11</v>
      </c>
      <c r="K357" s="17" t="s">
        <v>12</v>
      </c>
      <c r="L357" s="17" t="s">
        <v>12</v>
      </c>
      <c r="M357" s="17" t="s">
        <v>12</v>
      </c>
      <c r="N357" s="17" t="s">
        <v>12</v>
      </c>
      <c r="O357" s="17" t="s">
        <v>252</v>
      </c>
      <c r="P357" s="17" t="s">
        <v>1694</v>
      </c>
      <c r="Q357" s="17"/>
    </row>
    <row r="358" spans="1:18" s="15" customFormat="1" ht="84" customHeight="1" x14ac:dyDescent="0.25">
      <c r="A358" s="16">
        <v>276162</v>
      </c>
      <c r="B358" s="17" t="s">
        <v>784</v>
      </c>
      <c r="C358" s="17" t="s">
        <v>785</v>
      </c>
      <c r="D358" s="17" t="s">
        <v>1730</v>
      </c>
      <c r="E358" s="16">
        <v>3106200</v>
      </c>
      <c r="F358" s="17" t="s">
        <v>13</v>
      </c>
      <c r="G358" s="17" t="s">
        <v>919</v>
      </c>
      <c r="H358" s="17">
        <f>VLOOKUP(E358,Planilha1!A:D,4,FALSE)</f>
        <v>0.81</v>
      </c>
      <c r="I358" s="17" t="s">
        <v>12</v>
      </c>
      <c r="J358" s="17" t="s">
        <v>11</v>
      </c>
      <c r="K358" s="17" t="s">
        <v>12</v>
      </c>
      <c r="L358" s="17" t="s">
        <v>12</v>
      </c>
      <c r="M358" s="17" t="s">
        <v>12</v>
      </c>
      <c r="N358" s="17" t="s">
        <v>12</v>
      </c>
      <c r="O358" s="17" t="s">
        <v>252</v>
      </c>
      <c r="P358" s="17" t="s">
        <v>1694</v>
      </c>
      <c r="Q358" s="17"/>
    </row>
    <row r="359" spans="1:18" s="15" customFormat="1" ht="84" customHeight="1" x14ac:dyDescent="0.25">
      <c r="A359" s="16">
        <v>254414</v>
      </c>
      <c r="B359" s="17" t="s">
        <v>261</v>
      </c>
      <c r="C359" s="17" t="s">
        <v>244</v>
      </c>
      <c r="D359" s="17" t="s">
        <v>1730</v>
      </c>
      <c r="E359" s="16">
        <v>3106200</v>
      </c>
      <c r="F359" s="17" t="s">
        <v>13</v>
      </c>
      <c r="G359" s="17" t="s">
        <v>919</v>
      </c>
      <c r="H359" s="17">
        <f>VLOOKUP(E359,Planilha1!A:D,4,FALSE)</f>
        <v>0.81</v>
      </c>
      <c r="I359" s="17" t="s">
        <v>12</v>
      </c>
      <c r="J359" s="17" t="s">
        <v>11</v>
      </c>
      <c r="K359" s="17" t="s">
        <v>12</v>
      </c>
      <c r="L359" s="17" t="s">
        <v>12</v>
      </c>
      <c r="M359" s="17" t="s">
        <v>12</v>
      </c>
      <c r="N359" s="17" t="s">
        <v>12</v>
      </c>
      <c r="O359" s="17" t="s">
        <v>196</v>
      </c>
      <c r="P359" s="17" t="s">
        <v>1694</v>
      </c>
      <c r="Q359" s="17"/>
    </row>
    <row r="360" spans="1:18" s="15" customFormat="1" ht="84" customHeight="1" x14ac:dyDescent="0.25">
      <c r="A360" s="16">
        <v>271142</v>
      </c>
      <c r="B360" s="17" t="s">
        <v>693</v>
      </c>
      <c r="C360" s="17" t="s">
        <v>694</v>
      </c>
      <c r="D360" s="17" t="s">
        <v>1729</v>
      </c>
      <c r="E360" s="16">
        <v>3106200</v>
      </c>
      <c r="F360" s="17" t="s">
        <v>13</v>
      </c>
      <c r="G360" s="17" t="s">
        <v>919</v>
      </c>
      <c r="H360" s="17">
        <f>VLOOKUP(E360,Planilha1!A:D,4,FALSE)</f>
        <v>0.81</v>
      </c>
      <c r="I360" s="17" t="s">
        <v>12</v>
      </c>
      <c r="J360" s="17" t="s">
        <v>12</v>
      </c>
      <c r="K360" s="17" t="s">
        <v>12</v>
      </c>
      <c r="L360" s="17" t="s">
        <v>12</v>
      </c>
      <c r="M360" s="17" t="s">
        <v>12</v>
      </c>
      <c r="N360" s="17" t="s">
        <v>11</v>
      </c>
      <c r="O360" s="17" t="s">
        <v>196</v>
      </c>
      <c r="P360" s="17" t="s">
        <v>1694</v>
      </c>
      <c r="Q360" s="17"/>
    </row>
    <row r="361" spans="1:18" s="15" customFormat="1" ht="106.5" customHeight="1" x14ac:dyDescent="0.25">
      <c r="A361" s="16">
        <v>251053</v>
      </c>
      <c r="B361" s="17" t="s">
        <v>115</v>
      </c>
      <c r="C361" s="17" t="s">
        <v>116</v>
      </c>
      <c r="D361" s="17" t="s">
        <v>1730</v>
      </c>
      <c r="E361" s="16">
        <v>3106200</v>
      </c>
      <c r="F361" s="17" t="s">
        <v>13</v>
      </c>
      <c r="G361" s="17" t="s">
        <v>919</v>
      </c>
      <c r="H361" s="17">
        <f>VLOOKUP(E361,Planilha1!A:D,4,FALSE)</f>
        <v>0.81</v>
      </c>
      <c r="I361" s="17" t="s">
        <v>12</v>
      </c>
      <c r="J361" s="17" t="s">
        <v>12</v>
      </c>
      <c r="K361" s="17" t="s">
        <v>12</v>
      </c>
      <c r="L361" s="17" t="s">
        <v>12</v>
      </c>
      <c r="M361" s="17" t="s">
        <v>12</v>
      </c>
      <c r="N361" s="17" t="s">
        <v>12</v>
      </c>
      <c r="O361" s="17" t="s">
        <v>117</v>
      </c>
      <c r="P361" s="17" t="s">
        <v>1694</v>
      </c>
      <c r="Q361" s="17"/>
    </row>
    <row r="362" spans="1:18" s="15" customFormat="1" ht="84" customHeight="1" x14ac:dyDescent="0.25">
      <c r="A362" s="16">
        <v>256804</v>
      </c>
      <c r="B362" s="17" t="s">
        <v>870</v>
      </c>
      <c r="C362" s="17" t="s">
        <v>871</v>
      </c>
      <c r="D362" s="17" t="s">
        <v>1730</v>
      </c>
      <c r="E362" s="16">
        <v>3106200</v>
      </c>
      <c r="F362" s="17" t="s">
        <v>13</v>
      </c>
      <c r="G362" s="17" t="s">
        <v>919</v>
      </c>
      <c r="H362" s="17">
        <f>VLOOKUP(E362,Planilha1!A:D,4,FALSE)</f>
        <v>0.81</v>
      </c>
      <c r="I362" s="17" t="s">
        <v>12</v>
      </c>
      <c r="J362" s="17" t="s">
        <v>12</v>
      </c>
      <c r="K362" s="17" t="s">
        <v>12</v>
      </c>
      <c r="L362" s="17" t="s">
        <v>12</v>
      </c>
      <c r="M362" s="17" t="s">
        <v>12</v>
      </c>
      <c r="N362" s="17" t="s">
        <v>11</v>
      </c>
      <c r="O362" s="17">
        <v>76.5</v>
      </c>
      <c r="P362" s="17" t="s">
        <v>1694</v>
      </c>
      <c r="Q362" s="17"/>
      <c r="R362" s="15">
        <f>COUNTIF(I362:N362,"SIM")</f>
        <v>1</v>
      </c>
    </row>
    <row r="363" spans="1:18" s="15" customFormat="1" ht="84" customHeight="1" x14ac:dyDescent="0.25">
      <c r="A363" s="16">
        <v>269519</v>
      </c>
      <c r="B363" s="17" t="s">
        <v>379</v>
      </c>
      <c r="C363" s="17" t="s">
        <v>380</v>
      </c>
      <c r="D363" s="17" t="s">
        <v>1730</v>
      </c>
      <c r="E363" s="16">
        <v>3106200</v>
      </c>
      <c r="F363" s="17" t="s">
        <v>13</v>
      </c>
      <c r="G363" s="17" t="s">
        <v>919</v>
      </c>
      <c r="H363" s="17">
        <f>VLOOKUP(E363,Planilha1!A:D,4,FALSE)</f>
        <v>0.81</v>
      </c>
      <c r="I363" s="17" t="s">
        <v>12</v>
      </c>
      <c r="J363" s="17" t="s">
        <v>12</v>
      </c>
      <c r="K363" s="17" t="s">
        <v>12</v>
      </c>
      <c r="L363" s="17" t="s">
        <v>12</v>
      </c>
      <c r="M363" s="17" t="s">
        <v>12</v>
      </c>
      <c r="N363" s="17" t="s">
        <v>12</v>
      </c>
      <c r="O363" s="17">
        <v>72.5</v>
      </c>
      <c r="P363" s="17" t="s">
        <v>1694</v>
      </c>
      <c r="Q363" s="17"/>
    </row>
    <row r="364" spans="1:18" s="15" customFormat="1" ht="84" customHeight="1" x14ac:dyDescent="0.25">
      <c r="A364" s="16">
        <v>268971</v>
      </c>
      <c r="B364" s="17" t="s">
        <v>391</v>
      </c>
      <c r="C364" s="17" t="s">
        <v>1700</v>
      </c>
      <c r="D364" s="17" t="s">
        <v>1730</v>
      </c>
      <c r="E364" s="16">
        <v>3106200</v>
      </c>
      <c r="F364" s="17" t="s">
        <v>29</v>
      </c>
      <c r="G364" s="17" t="s">
        <v>919</v>
      </c>
      <c r="H364" s="17">
        <f>VLOOKUP(E364,Planilha1!A:D,4,FALSE)</f>
        <v>0.81</v>
      </c>
      <c r="I364" s="17" t="s">
        <v>12</v>
      </c>
      <c r="J364" s="17" t="s">
        <v>12</v>
      </c>
      <c r="K364" s="17" t="s">
        <v>12</v>
      </c>
      <c r="L364" s="17" t="s">
        <v>12</v>
      </c>
      <c r="M364" s="17" t="s">
        <v>12</v>
      </c>
      <c r="N364" s="17" t="s">
        <v>12</v>
      </c>
      <c r="O364" s="17">
        <v>72.5</v>
      </c>
      <c r="P364" s="17" t="s">
        <v>1694</v>
      </c>
      <c r="Q364" s="17"/>
    </row>
    <row r="365" spans="1:18" ht="84" customHeight="1" x14ac:dyDescent="0.25">
      <c r="P365" s="24"/>
    </row>
    <row r="366" spans="1:18" ht="84" customHeight="1" x14ac:dyDescent="0.25">
      <c r="I366" s="22">
        <v>17</v>
      </c>
      <c r="J366" s="22">
        <v>4</v>
      </c>
      <c r="K366" s="22">
        <v>8</v>
      </c>
      <c r="L366" s="22">
        <v>4</v>
      </c>
      <c r="M366" s="22">
        <v>4</v>
      </c>
      <c r="N366" s="22">
        <v>4</v>
      </c>
    </row>
  </sheetData>
  <sheetProtection algorithmName="SHA-512" hashValue="qOapjsNYR7DqZt6fiQkwk0BagJHGdlHUXi7b+DLvtZzFShivr9l8lCn/wqWbeqkGGlNF/FxrJi3uY80nxuN6HA==" saltValue="JeQ3ou8CAHdmZENWWdnKog==" spinCount="100000" sheet="1" objects="1" scenarios="1" autoFilter="0"/>
  <autoFilter ref="A4:R364">
    <sortState ref="A5:R364">
      <sortCondition ref="P4:P364"/>
    </sortState>
  </autoFilter>
  <sortState ref="A2:X361">
    <sortCondition ref="C2:C361"/>
  </sortState>
  <mergeCells count="2">
    <mergeCell ref="A2:Q2"/>
    <mergeCell ref="A3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855"/>
  <sheetViews>
    <sheetView workbookViewId="0">
      <selection sqref="A1:XFD1"/>
    </sheetView>
  </sheetViews>
  <sheetFormatPr defaultRowHeight="15" x14ac:dyDescent="0.25"/>
  <cols>
    <col min="1" max="1" width="9" bestFit="1" customWidth="1"/>
    <col min="2" max="2" width="40.7109375" customWidth="1"/>
    <col min="3" max="3" width="38.28515625" customWidth="1"/>
    <col min="4" max="4" width="8.28515625" bestFit="1" customWidth="1"/>
  </cols>
  <sheetData>
    <row r="1" spans="1:4" x14ac:dyDescent="0.25">
      <c r="A1" t="s">
        <v>874</v>
      </c>
      <c r="B1" s="1" t="s">
        <v>875</v>
      </c>
      <c r="D1" s="1" t="s">
        <v>873</v>
      </c>
    </row>
    <row r="2" spans="1:4" ht="15.75" hidden="1" x14ac:dyDescent="0.25">
      <c r="A2" s="2">
        <v>3100104</v>
      </c>
      <c r="B2" s="3" t="s">
        <v>877</v>
      </c>
      <c r="C2" s="2" t="s">
        <v>876</v>
      </c>
      <c r="D2" s="4">
        <v>0.68899999999999995</v>
      </c>
    </row>
    <row r="3" spans="1:4" ht="15.75" hidden="1" x14ac:dyDescent="0.25">
      <c r="A3" s="2">
        <v>3100203</v>
      </c>
      <c r="B3" s="3" t="s">
        <v>879</v>
      </c>
      <c r="C3" s="2" t="s">
        <v>878</v>
      </c>
      <c r="D3" s="4">
        <v>0.69799999999999995</v>
      </c>
    </row>
    <row r="4" spans="1:4" ht="15.75" hidden="1" x14ac:dyDescent="0.25">
      <c r="A4" s="2">
        <v>3100302</v>
      </c>
      <c r="B4" s="3" t="s">
        <v>881</v>
      </c>
      <c r="C4" s="2" t="s">
        <v>880</v>
      </c>
      <c r="D4" s="4">
        <v>0.65400000000000003</v>
      </c>
    </row>
    <row r="5" spans="1:4" ht="15.75" hidden="1" x14ac:dyDescent="0.25">
      <c r="A5" s="2">
        <v>3100401</v>
      </c>
      <c r="B5" s="3" t="s">
        <v>882</v>
      </c>
      <c r="C5" s="2" t="s">
        <v>880</v>
      </c>
      <c r="D5" s="4">
        <v>0.63</v>
      </c>
    </row>
    <row r="6" spans="1:4" ht="15.75" hidden="1" x14ac:dyDescent="0.25">
      <c r="A6" s="2">
        <v>3100500</v>
      </c>
      <c r="B6" s="3" t="s">
        <v>884</v>
      </c>
      <c r="C6" s="2" t="s">
        <v>883</v>
      </c>
      <c r="D6" s="4">
        <v>0.61</v>
      </c>
    </row>
    <row r="7" spans="1:4" ht="15.75" hidden="1" x14ac:dyDescent="0.25">
      <c r="A7" s="2">
        <v>3100609</v>
      </c>
      <c r="B7" s="3" t="s">
        <v>886</v>
      </c>
      <c r="C7" s="2" t="s">
        <v>885</v>
      </c>
      <c r="D7" s="4">
        <v>0.57599999999999996</v>
      </c>
    </row>
    <row r="8" spans="1:4" ht="15.75" hidden="1" x14ac:dyDescent="0.25">
      <c r="A8" s="2">
        <v>3100708</v>
      </c>
      <c r="B8" s="3" t="s">
        <v>888</v>
      </c>
      <c r="C8" s="2" t="s">
        <v>887</v>
      </c>
      <c r="D8" s="4">
        <v>0.67500000000000004</v>
      </c>
    </row>
    <row r="9" spans="1:4" ht="15.75" hidden="1" x14ac:dyDescent="0.25">
      <c r="A9" s="2">
        <v>3100807</v>
      </c>
      <c r="B9" s="3" t="s">
        <v>890</v>
      </c>
      <c r="C9" s="2" t="s">
        <v>889</v>
      </c>
      <c r="D9" s="4">
        <v>0.66300000000000003</v>
      </c>
    </row>
    <row r="10" spans="1:4" ht="15.75" hidden="1" x14ac:dyDescent="0.25">
      <c r="A10" s="2">
        <v>3100906</v>
      </c>
      <c r="B10" s="3" t="s">
        <v>891</v>
      </c>
      <c r="C10" s="2" t="s">
        <v>885</v>
      </c>
      <c r="D10" s="4">
        <v>0.64500000000000002</v>
      </c>
    </row>
    <row r="11" spans="1:4" ht="15.75" hidden="1" x14ac:dyDescent="0.25">
      <c r="A11" s="2">
        <v>3101003</v>
      </c>
      <c r="B11" s="3" t="s">
        <v>892</v>
      </c>
      <c r="C11" s="2" t="s">
        <v>885</v>
      </c>
      <c r="D11" s="4">
        <v>0.60099999999999998</v>
      </c>
    </row>
    <row r="12" spans="1:4" ht="15.75" hidden="1" x14ac:dyDescent="0.25">
      <c r="A12" s="2">
        <v>3101102</v>
      </c>
      <c r="B12" s="3" t="s">
        <v>894</v>
      </c>
      <c r="C12" s="2" t="s">
        <v>893</v>
      </c>
      <c r="D12" s="4">
        <v>0.68400000000000005</v>
      </c>
    </row>
    <row r="13" spans="1:4" ht="15.75" hidden="1" x14ac:dyDescent="0.25">
      <c r="A13" s="2">
        <v>3101201</v>
      </c>
      <c r="B13" s="3" t="s">
        <v>896</v>
      </c>
      <c r="C13" s="2" t="s">
        <v>895</v>
      </c>
      <c r="D13" s="4">
        <v>0.66800000000000004</v>
      </c>
    </row>
    <row r="14" spans="1:4" ht="15.75" hidden="1" x14ac:dyDescent="0.25">
      <c r="A14" s="2">
        <v>3101300</v>
      </c>
      <c r="B14" s="3" t="s">
        <v>897</v>
      </c>
      <c r="C14" s="2" t="s">
        <v>895</v>
      </c>
      <c r="D14" s="4">
        <v>0.64900000000000002</v>
      </c>
    </row>
    <row r="15" spans="1:4" ht="15.75" hidden="1" x14ac:dyDescent="0.25">
      <c r="A15" s="2">
        <v>3101409</v>
      </c>
      <c r="B15" s="3" t="s">
        <v>898</v>
      </c>
      <c r="C15" s="2" t="s">
        <v>895</v>
      </c>
      <c r="D15" s="4">
        <v>0.67300000000000004</v>
      </c>
    </row>
    <row r="16" spans="1:4" ht="15.75" hidden="1" x14ac:dyDescent="0.25">
      <c r="A16" s="2">
        <v>3101508</v>
      </c>
      <c r="B16" s="3" t="s">
        <v>899</v>
      </c>
      <c r="C16" s="2" t="s">
        <v>880</v>
      </c>
      <c r="D16" s="4">
        <v>0.72599999999999998</v>
      </c>
    </row>
    <row r="17" spans="1:4" ht="15.75" hidden="1" x14ac:dyDescent="0.25">
      <c r="A17" s="2">
        <v>3101607</v>
      </c>
      <c r="B17" s="3" t="s">
        <v>67</v>
      </c>
      <c r="C17" s="2" t="s">
        <v>889</v>
      </c>
      <c r="D17" s="4">
        <v>0.76100000000000001</v>
      </c>
    </row>
    <row r="18" spans="1:4" ht="15.75" hidden="1" x14ac:dyDescent="0.25">
      <c r="A18" s="2">
        <v>3101631</v>
      </c>
      <c r="B18" s="3" t="s">
        <v>901</v>
      </c>
      <c r="C18" s="2" t="s">
        <v>900</v>
      </c>
      <c r="D18" s="4">
        <v>0.67500000000000004</v>
      </c>
    </row>
    <row r="19" spans="1:4" ht="15.75" hidden="1" x14ac:dyDescent="0.25">
      <c r="A19" s="2">
        <v>3101706</v>
      </c>
      <c r="B19" s="3" t="s">
        <v>902</v>
      </c>
      <c r="C19" s="2" t="s">
        <v>885</v>
      </c>
      <c r="D19" s="4">
        <v>0.64200000000000002</v>
      </c>
    </row>
    <row r="20" spans="1:4" ht="15.75" hidden="1" x14ac:dyDescent="0.25">
      <c r="A20" s="2">
        <v>3101805</v>
      </c>
      <c r="B20" s="3" t="s">
        <v>903</v>
      </c>
      <c r="C20" s="2" t="s">
        <v>893</v>
      </c>
      <c r="D20" s="4">
        <v>0.64600000000000002</v>
      </c>
    </row>
    <row r="21" spans="1:4" ht="15.75" hidden="1" x14ac:dyDescent="0.25">
      <c r="A21" s="2">
        <v>3101904</v>
      </c>
      <c r="B21" s="3" t="s">
        <v>904</v>
      </c>
      <c r="C21" s="2" t="s">
        <v>889</v>
      </c>
      <c r="D21" s="4">
        <v>0.72499999999999998</v>
      </c>
    </row>
    <row r="22" spans="1:4" ht="15.75" hidden="1" x14ac:dyDescent="0.25">
      <c r="A22" s="2">
        <v>3102001</v>
      </c>
      <c r="B22" s="3" t="s">
        <v>905</v>
      </c>
      <c r="C22" s="2" t="s">
        <v>889</v>
      </c>
      <c r="D22" s="4">
        <v>0.66800000000000004</v>
      </c>
    </row>
    <row r="23" spans="1:4" ht="15.75" hidden="1" x14ac:dyDescent="0.25">
      <c r="A23" s="2">
        <v>3102050</v>
      </c>
      <c r="B23" s="3" t="s">
        <v>906</v>
      </c>
      <c r="C23" s="2" t="s">
        <v>880</v>
      </c>
      <c r="D23" s="4">
        <v>0.66100000000000003</v>
      </c>
    </row>
    <row r="24" spans="1:4" ht="15.75" hidden="1" x14ac:dyDescent="0.25">
      <c r="A24" s="2">
        <v>3153509</v>
      </c>
      <c r="B24" s="3" t="s">
        <v>907</v>
      </c>
      <c r="C24" s="2" t="s">
        <v>880</v>
      </c>
      <c r="D24" s="4">
        <v>0.66</v>
      </c>
    </row>
    <row r="25" spans="1:4" ht="15.75" hidden="1" x14ac:dyDescent="0.25">
      <c r="A25" s="2">
        <v>3102100</v>
      </c>
      <c r="B25" s="3" t="s">
        <v>908</v>
      </c>
      <c r="C25" s="2" t="s">
        <v>900</v>
      </c>
      <c r="D25" s="4">
        <v>0.62</v>
      </c>
    </row>
    <row r="26" spans="1:4" ht="15.75" hidden="1" x14ac:dyDescent="0.25">
      <c r="A26" s="2">
        <v>3102209</v>
      </c>
      <c r="B26" s="3" t="s">
        <v>909</v>
      </c>
      <c r="C26" s="2" t="s">
        <v>883</v>
      </c>
      <c r="D26" s="4">
        <v>0.59199999999999997</v>
      </c>
    </row>
    <row r="27" spans="1:4" ht="15.75" hidden="1" x14ac:dyDescent="0.25">
      <c r="A27" s="2">
        <v>3102308</v>
      </c>
      <c r="B27" s="3" t="s">
        <v>910</v>
      </c>
      <c r="C27" s="2" t="s">
        <v>880</v>
      </c>
      <c r="D27" s="4">
        <v>0.67600000000000005</v>
      </c>
    </row>
    <row r="28" spans="1:4" ht="15.75" hidden="1" x14ac:dyDescent="0.25">
      <c r="A28" s="2">
        <v>3102407</v>
      </c>
      <c r="B28" s="3" t="s">
        <v>911</v>
      </c>
      <c r="C28" s="2" t="s">
        <v>885</v>
      </c>
      <c r="D28" s="4">
        <v>0.57199999999999995</v>
      </c>
    </row>
    <row r="29" spans="1:4" ht="15.75" hidden="1" x14ac:dyDescent="0.25">
      <c r="A29" s="2">
        <v>3102506</v>
      </c>
      <c r="B29" s="3" t="s">
        <v>912</v>
      </c>
      <c r="C29" s="2" t="s">
        <v>880</v>
      </c>
      <c r="D29" s="4">
        <v>0.64100000000000001</v>
      </c>
    </row>
    <row r="30" spans="1:4" ht="15.75" hidden="1" x14ac:dyDescent="0.25">
      <c r="A30" s="2">
        <v>3102605</v>
      </c>
      <c r="B30" s="3" t="s">
        <v>913</v>
      </c>
      <c r="C30" s="2" t="s">
        <v>895</v>
      </c>
      <c r="D30" s="4">
        <v>0.73399999999999999</v>
      </c>
    </row>
    <row r="31" spans="1:4" ht="15.75" hidden="1" x14ac:dyDescent="0.25">
      <c r="A31" s="2">
        <v>3102803</v>
      </c>
      <c r="B31" s="3" t="s">
        <v>914</v>
      </c>
      <c r="C31" s="2" t="s">
        <v>880</v>
      </c>
      <c r="D31" s="4">
        <v>0.7</v>
      </c>
    </row>
    <row r="32" spans="1:4" ht="15.75" hidden="1" x14ac:dyDescent="0.25">
      <c r="A32" s="2">
        <v>3102852</v>
      </c>
      <c r="B32" s="3" t="s">
        <v>915</v>
      </c>
      <c r="C32" s="2" t="s">
        <v>885</v>
      </c>
      <c r="D32" s="4">
        <v>0.59699999999999998</v>
      </c>
    </row>
    <row r="33" spans="1:4" ht="15.75" hidden="1" x14ac:dyDescent="0.25">
      <c r="A33" s="2">
        <v>3102902</v>
      </c>
      <c r="B33" s="3" t="s">
        <v>916</v>
      </c>
      <c r="C33" s="2" t="s">
        <v>900</v>
      </c>
      <c r="D33" s="4">
        <v>0.68300000000000005</v>
      </c>
    </row>
    <row r="34" spans="1:4" ht="15.75" hidden="1" x14ac:dyDescent="0.25">
      <c r="A34" s="2">
        <v>3103009</v>
      </c>
      <c r="B34" s="3" t="s">
        <v>917</v>
      </c>
      <c r="C34" s="2" t="s">
        <v>883</v>
      </c>
      <c r="D34" s="4">
        <v>0.64500000000000002</v>
      </c>
    </row>
    <row r="35" spans="1:4" ht="15.75" hidden="1" x14ac:dyDescent="0.25">
      <c r="A35" s="2">
        <v>3103108</v>
      </c>
      <c r="B35" s="3" t="s">
        <v>918</v>
      </c>
      <c r="C35" s="2" t="s">
        <v>880</v>
      </c>
      <c r="D35" s="4">
        <v>0.68400000000000005</v>
      </c>
    </row>
    <row r="36" spans="1:4" ht="15.75" hidden="1" x14ac:dyDescent="0.25">
      <c r="A36" s="2">
        <v>3103207</v>
      </c>
      <c r="B36" s="3" t="s">
        <v>920</v>
      </c>
      <c r="C36" s="2" t="s">
        <v>919</v>
      </c>
      <c r="D36" s="4">
        <v>0.69499999999999995</v>
      </c>
    </row>
    <row r="37" spans="1:4" ht="15.75" hidden="1" x14ac:dyDescent="0.25">
      <c r="A37" s="2">
        <v>3103306</v>
      </c>
      <c r="B37" s="3" t="s">
        <v>921</v>
      </c>
      <c r="C37" s="2" t="s">
        <v>880</v>
      </c>
      <c r="D37" s="4">
        <v>0.66100000000000003</v>
      </c>
    </row>
    <row r="38" spans="1:4" ht="15.75" hidden="1" x14ac:dyDescent="0.25">
      <c r="A38" s="2">
        <v>3103405</v>
      </c>
      <c r="B38" s="3" t="s">
        <v>922</v>
      </c>
      <c r="C38" s="2" t="s">
        <v>885</v>
      </c>
      <c r="D38" s="4">
        <v>0.66300000000000003</v>
      </c>
    </row>
    <row r="39" spans="1:4" ht="15.75" hidden="1" x14ac:dyDescent="0.25">
      <c r="A39" s="2">
        <v>3103504</v>
      </c>
      <c r="B39" s="3" t="s">
        <v>923</v>
      </c>
      <c r="C39" s="2" t="s">
        <v>876</v>
      </c>
      <c r="D39" s="4">
        <v>0.77300000000000002</v>
      </c>
    </row>
    <row r="40" spans="1:4" ht="15.75" hidden="1" x14ac:dyDescent="0.25">
      <c r="A40" s="2">
        <v>3103603</v>
      </c>
      <c r="B40" s="3" t="s">
        <v>924</v>
      </c>
      <c r="C40" s="2" t="s">
        <v>880</v>
      </c>
      <c r="D40" s="4">
        <v>0.69699999999999995</v>
      </c>
    </row>
    <row r="41" spans="1:4" ht="15.75" hidden="1" x14ac:dyDescent="0.25">
      <c r="A41" s="2">
        <v>3103702</v>
      </c>
      <c r="B41" s="3" t="s">
        <v>925</v>
      </c>
      <c r="C41" s="2" t="s">
        <v>880</v>
      </c>
      <c r="D41" s="4">
        <v>0.53600000000000003</v>
      </c>
    </row>
    <row r="42" spans="1:4" ht="15.75" hidden="1" x14ac:dyDescent="0.25">
      <c r="A42" s="2">
        <v>3103751</v>
      </c>
      <c r="B42" s="3" t="s">
        <v>926</v>
      </c>
      <c r="C42" s="2" t="s">
        <v>876</v>
      </c>
      <c r="D42" s="4">
        <v>0.70799999999999996</v>
      </c>
    </row>
    <row r="43" spans="1:4" ht="15.75" hidden="1" x14ac:dyDescent="0.25">
      <c r="A43" s="2">
        <v>3103801</v>
      </c>
      <c r="B43" s="3" t="s">
        <v>928</v>
      </c>
      <c r="C43" s="2" t="s">
        <v>927</v>
      </c>
      <c r="D43" s="4">
        <v>0.72399999999999998</v>
      </c>
    </row>
    <row r="44" spans="1:4" ht="15.75" hidden="1" x14ac:dyDescent="0.25">
      <c r="A44" s="2">
        <v>3103900</v>
      </c>
      <c r="B44" s="3" t="s">
        <v>929</v>
      </c>
      <c r="C44" s="2" t="s">
        <v>878</v>
      </c>
      <c r="D44" s="4">
        <v>0.69799999999999995</v>
      </c>
    </row>
    <row r="45" spans="1:4" ht="15.75" hidden="1" x14ac:dyDescent="0.25">
      <c r="A45" s="2">
        <v>3104007</v>
      </c>
      <c r="B45" s="3" t="s">
        <v>930</v>
      </c>
      <c r="C45" s="2" t="s">
        <v>887</v>
      </c>
      <c r="D45" s="4">
        <v>0.77200000000000002</v>
      </c>
    </row>
    <row r="46" spans="1:4" ht="15.75" hidden="1" x14ac:dyDescent="0.25">
      <c r="A46" s="2">
        <v>3104106</v>
      </c>
      <c r="B46" s="3" t="s">
        <v>931</v>
      </c>
      <c r="C46" s="2" t="s">
        <v>889</v>
      </c>
      <c r="D46" s="4">
        <v>0.68300000000000005</v>
      </c>
    </row>
    <row r="47" spans="1:4" ht="15.75" hidden="1" x14ac:dyDescent="0.25">
      <c r="A47" s="2">
        <v>3104205</v>
      </c>
      <c r="B47" s="3" t="s">
        <v>932</v>
      </c>
      <c r="C47" s="2" t="s">
        <v>878</v>
      </c>
      <c r="D47" s="4">
        <v>0.749</v>
      </c>
    </row>
    <row r="48" spans="1:4" ht="15.75" hidden="1" x14ac:dyDescent="0.25">
      <c r="A48" s="2">
        <v>3104304</v>
      </c>
      <c r="B48" s="3" t="s">
        <v>933</v>
      </c>
      <c r="C48" s="2" t="s">
        <v>889</v>
      </c>
      <c r="D48" s="4">
        <v>0.72699999999999998</v>
      </c>
    </row>
    <row r="49" spans="1:4" ht="15.75" hidden="1" x14ac:dyDescent="0.25">
      <c r="A49" s="2">
        <v>3104403</v>
      </c>
      <c r="B49" s="3" t="s">
        <v>934</v>
      </c>
      <c r="C49" s="2" t="s">
        <v>880</v>
      </c>
      <c r="D49" s="4">
        <v>0.64300000000000002</v>
      </c>
    </row>
    <row r="50" spans="1:4" ht="15.75" hidden="1" x14ac:dyDescent="0.25">
      <c r="A50" s="2">
        <v>3104452</v>
      </c>
      <c r="B50" s="3" t="s">
        <v>935</v>
      </c>
      <c r="C50" s="2" t="s">
        <v>885</v>
      </c>
      <c r="D50" s="4">
        <v>0.58199999999999996</v>
      </c>
    </row>
    <row r="51" spans="1:4" ht="15.75" hidden="1" x14ac:dyDescent="0.25">
      <c r="A51" s="2">
        <v>3104502</v>
      </c>
      <c r="B51" s="3" t="s">
        <v>936</v>
      </c>
      <c r="C51" s="2" t="s">
        <v>927</v>
      </c>
      <c r="D51" s="4">
        <v>0.65600000000000003</v>
      </c>
    </row>
    <row r="52" spans="1:4" ht="15.75" hidden="1" x14ac:dyDescent="0.25">
      <c r="A52" s="2">
        <v>3104601</v>
      </c>
      <c r="B52" s="3" t="s">
        <v>937</v>
      </c>
      <c r="C52" s="2" t="s">
        <v>880</v>
      </c>
      <c r="D52" s="4">
        <v>0.69399999999999995</v>
      </c>
    </row>
    <row r="53" spans="1:4" ht="15.75" hidden="1" x14ac:dyDescent="0.25">
      <c r="A53" s="2">
        <v>3104700</v>
      </c>
      <c r="B53" s="3" t="s">
        <v>938</v>
      </c>
      <c r="C53" s="2" t="s">
        <v>885</v>
      </c>
      <c r="D53" s="4">
        <v>0.58799999999999997</v>
      </c>
    </row>
    <row r="54" spans="1:4" ht="15.75" hidden="1" x14ac:dyDescent="0.25">
      <c r="A54" s="2">
        <v>3104809</v>
      </c>
      <c r="B54" s="3" t="s">
        <v>939</v>
      </c>
      <c r="C54" s="2" t="s">
        <v>919</v>
      </c>
      <c r="D54" s="4">
        <v>0.65600000000000003</v>
      </c>
    </row>
    <row r="55" spans="1:4" ht="15.75" hidden="1" x14ac:dyDescent="0.25">
      <c r="A55" s="2">
        <v>3104908</v>
      </c>
      <c r="B55" s="3" t="s">
        <v>940</v>
      </c>
      <c r="C55" s="2" t="s">
        <v>895</v>
      </c>
      <c r="D55" s="4">
        <v>0.68100000000000005</v>
      </c>
    </row>
    <row r="56" spans="1:4" ht="15.75" hidden="1" x14ac:dyDescent="0.25">
      <c r="A56" s="2">
        <v>3105004</v>
      </c>
      <c r="B56" s="3" t="s">
        <v>941</v>
      </c>
      <c r="C56" s="2" t="s">
        <v>919</v>
      </c>
      <c r="D56" s="4">
        <v>0.67100000000000004</v>
      </c>
    </row>
    <row r="57" spans="1:4" ht="15.75" hidden="1" x14ac:dyDescent="0.25">
      <c r="A57" s="2">
        <v>3105103</v>
      </c>
      <c r="B57" s="3" t="s">
        <v>942</v>
      </c>
      <c r="C57" s="2" t="s">
        <v>878</v>
      </c>
      <c r="D57" s="4">
        <v>0.74099999999999999</v>
      </c>
    </row>
    <row r="58" spans="1:4" ht="15.75" hidden="1" x14ac:dyDescent="0.25">
      <c r="A58" s="2">
        <v>3105202</v>
      </c>
      <c r="B58" s="3" t="s">
        <v>943</v>
      </c>
      <c r="C58" s="2" t="s">
        <v>885</v>
      </c>
      <c r="D58" s="4">
        <v>0.59899999999999998</v>
      </c>
    </row>
    <row r="59" spans="1:4" ht="15.75" hidden="1" x14ac:dyDescent="0.25">
      <c r="A59" s="2">
        <v>3105301</v>
      </c>
      <c r="B59" s="3" t="s">
        <v>944</v>
      </c>
      <c r="C59" s="2" t="s">
        <v>895</v>
      </c>
      <c r="D59" s="4">
        <v>0.69199999999999995</v>
      </c>
    </row>
    <row r="60" spans="1:4" ht="15.75" hidden="1" x14ac:dyDescent="0.25">
      <c r="A60" s="2">
        <v>3105400</v>
      </c>
      <c r="B60" s="3" t="s">
        <v>945</v>
      </c>
      <c r="C60" s="2" t="s">
        <v>919</v>
      </c>
      <c r="D60" s="4">
        <v>0.72199999999999998</v>
      </c>
    </row>
    <row r="61" spans="1:4" ht="15.75" hidden="1" x14ac:dyDescent="0.25">
      <c r="A61" s="2">
        <v>3105509</v>
      </c>
      <c r="B61" s="3" t="s">
        <v>946</v>
      </c>
      <c r="C61" s="2" t="s">
        <v>880</v>
      </c>
      <c r="D61" s="4">
        <v>0.64900000000000002</v>
      </c>
    </row>
    <row r="62" spans="1:4" ht="15.75" hidden="1" x14ac:dyDescent="0.25">
      <c r="A62" s="2">
        <v>3105608</v>
      </c>
      <c r="B62" s="3" t="s">
        <v>46</v>
      </c>
      <c r="C62" s="2" t="s">
        <v>900</v>
      </c>
      <c r="D62" s="4">
        <v>0.76900000000000002</v>
      </c>
    </row>
    <row r="63" spans="1:4" ht="15.75" hidden="1" x14ac:dyDescent="0.25">
      <c r="A63" s="2">
        <v>3105707</v>
      </c>
      <c r="B63" s="3" t="s">
        <v>947</v>
      </c>
      <c r="C63" s="2" t="s">
        <v>880</v>
      </c>
      <c r="D63" s="4">
        <v>0.624</v>
      </c>
    </row>
    <row r="64" spans="1:4" ht="15.75" hidden="1" x14ac:dyDescent="0.25">
      <c r="A64" s="2">
        <v>3105905</v>
      </c>
      <c r="B64" s="3" t="s">
        <v>948</v>
      </c>
      <c r="C64" s="2" t="s">
        <v>900</v>
      </c>
      <c r="D64" s="4">
        <v>0.73399999999999999</v>
      </c>
    </row>
    <row r="65" spans="1:4" ht="15.75" hidden="1" x14ac:dyDescent="0.25">
      <c r="A65" s="2">
        <v>3106002</v>
      </c>
      <c r="B65" s="3" t="s">
        <v>949</v>
      </c>
      <c r="C65" s="2" t="s">
        <v>883</v>
      </c>
      <c r="D65" s="4">
        <v>0.67400000000000004</v>
      </c>
    </row>
    <row r="66" spans="1:4" ht="15.75" hidden="1" x14ac:dyDescent="0.25">
      <c r="A66" s="2">
        <v>3106101</v>
      </c>
      <c r="B66" s="3" t="s">
        <v>950</v>
      </c>
      <c r="C66" s="2" t="s">
        <v>880</v>
      </c>
      <c r="D66" s="4">
        <v>0.66</v>
      </c>
    </row>
    <row r="67" spans="1:4" ht="15.75" hidden="1" x14ac:dyDescent="0.25">
      <c r="A67" s="2">
        <v>3106200</v>
      </c>
      <c r="B67" s="3" t="s">
        <v>13</v>
      </c>
      <c r="C67" s="2" t="s">
        <v>919</v>
      </c>
      <c r="D67" s="4">
        <v>0.81</v>
      </c>
    </row>
    <row r="68" spans="1:4" ht="15.75" x14ac:dyDescent="0.25">
      <c r="A68" s="2">
        <v>3106309</v>
      </c>
      <c r="B68" s="3" t="s">
        <v>951</v>
      </c>
      <c r="C68" s="2" t="s">
        <v>883</v>
      </c>
      <c r="D68" s="4">
        <v>0.68600000000000005</v>
      </c>
    </row>
    <row r="69" spans="1:4" ht="15.75" hidden="1" x14ac:dyDescent="0.25">
      <c r="A69" s="2">
        <v>3106408</v>
      </c>
      <c r="B69" s="3" t="s">
        <v>952</v>
      </c>
      <c r="C69" s="2" t="s">
        <v>900</v>
      </c>
      <c r="D69" s="4">
        <v>0.65500000000000003</v>
      </c>
    </row>
    <row r="70" spans="1:4" ht="15.75" hidden="1" x14ac:dyDescent="0.25">
      <c r="A70" s="2">
        <v>3106507</v>
      </c>
      <c r="B70" s="3" t="s">
        <v>953</v>
      </c>
      <c r="C70" s="2" t="s">
        <v>885</v>
      </c>
      <c r="D70" s="4">
        <v>0.628</v>
      </c>
    </row>
    <row r="71" spans="1:4" ht="15.75" hidden="1" x14ac:dyDescent="0.25">
      <c r="A71" s="2">
        <v>3106655</v>
      </c>
      <c r="B71" s="3" t="s">
        <v>955</v>
      </c>
      <c r="C71" s="2" t="s">
        <v>954</v>
      </c>
      <c r="D71" s="4">
        <v>0.60399999999999998</v>
      </c>
    </row>
    <row r="72" spans="1:4" ht="15.75" hidden="1" x14ac:dyDescent="0.25">
      <c r="A72" s="2">
        <v>3106606</v>
      </c>
      <c r="B72" s="3" t="s">
        <v>956</v>
      </c>
      <c r="C72" s="2" t="s">
        <v>885</v>
      </c>
      <c r="D72" s="4">
        <v>0.59399999999999997</v>
      </c>
    </row>
    <row r="73" spans="1:4" ht="15.75" hidden="1" x14ac:dyDescent="0.25">
      <c r="A73" s="2">
        <v>3106705</v>
      </c>
      <c r="B73" s="3" t="s">
        <v>723</v>
      </c>
      <c r="C73" s="2" t="s">
        <v>919</v>
      </c>
      <c r="D73" s="4">
        <v>0.749</v>
      </c>
    </row>
    <row r="74" spans="1:4" ht="15.75" hidden="1" x14ac:dyDescent="0.25">
      <c r="A74" s="2">
        <v>3106804</v>
      </c>
      <c r="B74" s="3" t="s">
        <v>957</v>
      </c>
      <c r="C74" s="2" t="s">
        <v>880</v>
      </c>
      <c r="D74" s="4">
        <v>0.62</v>
      </c>
    </row>
    <row r="75" spans="1:4" ht="15.75" hidden="1" x14ac:dyDescent="0.25">
      <c r="A75" s="2">
        <v>3106903</v>
      </c>
      <c r="B75" s="3" t="s">
        <v>958</v>
      </c>
      <c r="C75" s="2" t="s">
        <v>880</v>
      </c>
      <c r="D75" s="4">
        <v>0.74399999999999999</v>
      </c>
    </row>
    <row r="76" spans="1:4" ht="15.75" hidden="1" x14ac:dyDescent="0.25">
      <c r="A76" s="2">
        <v>3107000</v>
      </c>
      <c r="B76" s="3" t="s">
        <v>959</v>
      </c>
      <c r="C76" s="2" t="s">
        <v>878</v>
      </c>
      <c r="D76" s="4">
        <v>0.68799999999999994</v>
      </c>
    </row>
    <row r="77" spans="1:4" ht="15.75" hidden="1" x14ac:dyDescent="0.25">
      <c r="A77" s="2">
        <v>3107109</v>
      </c>
      <c r="B77" s="3" t="s">
        <v>960</v>
      </c>
      <c r="C77" s="2" t="s">
        <v>889</v>
      </c>
      <c r="D77" s="4">
        <v>0.70399999999999996</v>
      </c>
    </row>
    <row r="78" spans="1:4" ht="15.75" hidden="1" x14ac:dyDescent="0.25">
      <c r="A78" s="2">
        <v>3107208</v>
      </c>
      <c r="B78" s="3" t="s">
        <v>961</v>
      </c>
      <c r="C78" s="2" t="s">
        <v>880</v>
      </c>
      <c r="D78" s="4">
        <v>0.64500000000000002</v>
      </c>
    </row>
    <row r="79" spans="1:4" ht="15.75" hidden="1" x14ac:dyDescent="0.25">
      <c r="A79" s="2">
        <v>3107307</v>
      </c>
      <c r="B79" s="3" t="s">
        <v>962</v>
      </c>
      <c r="C79" s="2" t="s">
        <v>954</v>
      </c>
      <c r="D79" s="4">
        <v>0.7</v>
      </c>
    </row>
    <row r="80" spans="1:4" ht="15.75" hidden="1" x14ac:dyDescent="0.25">
      <c r="A80" s="2">
        <v>3107406</v>
      </c>
      <c r="B80" s="3" t="s">
        <v>963</v>
      </c>
      <c r="C80" s="2" t="s">
        <v>878</v>
      </c>
      <c r="D80" s="4">
        <v>0.75</v>
      </c>
    </row>
    <row r="81" spans="1:4" ht="15.75" hidden="1" x14ac:dyDescent="0.25">
      <c r="A81" s="2">
        <v>3107505</v>
      </c>
      <c r="B81" s="3" t="s">
        <v>964</v>
      </c>
      <c r="C81" s="2" t="s">
        <v>880</v>
      </c>
      <c r="D81" s="4">
        <v>0.67300000000000004</v>
      </c>
    </row>
    <row r="82" spans="1:4" ht="15.75" hidden="1" x14ac:dyDescent="0.25">
      <c r="A82" s="2">
        <v>3107604</v>
      </c>
      <c r="B82" s="3" t="s">
        <v>965</v>
      </c>
      <c r="C82" s="2" t="s">
        <v>889</v>
      </c>
      <c r="D82" s="4">
        <v>0.73499999999999999</v>
      </c>
    </row>
    <row r="83" spans="1:4" ht="15.75" hidden="1" x14ac:dyDescent="0.25">
      <c r="A83" s="2">
        <v>3107703</v>
      </c>
      <c r="B83" s="3" t="s">
        <v>966</v>
      </c>
      <c r="C83" s="2" t="s">
        <v>919</v>
      </c>
      <c r="D83" s="4">
        <v>0.68300000000000005</v>
      </c>
    </row>
    <row r="84" spans="1:4" ht="15.75" hidden="1" x14ac:dyDescent="0.25">
      <c r="A84" s="2">
        <v>3107802</v>
      </c>
      <c r="B84" s="3" t="s">
        <v>967</v>
      </c>
      <c r="C84" s="2" t="s">
        <v>883</v>
      </c>
      <c r="D84" s="4">
        <v>0.623</v>
      </c>
    </row>
    <row r="85" spans="1:4" ht="15.75" hidden="1" x14ac:dyDescent="0.25">
      <c r="A85" s="2">
        <v>3107901</v>
      </c>
      <c r="B85" s="3" t="s">
        <v>968</v>
      </c>
      <c r="C85" s="2" t="s">
        <v>895</v>
      </c>
      <c r="D85" s="4">
        <v>0.65300000000000002</v>
      </c>
    </row>
    <row r="86" spans="1:4" ht="15.75" hidden="1" x14ac:dyDescent="0.25">
      <c r="A86" s="2">
        <v>3108008</v>
      </c>
      <c r="B86" s="3" t="s">
        <v>969</v>
      </c>
      <c r="C86" s="2" t="s">
        <v>889</v>
      </c>
      <c r="D86" s="4">
        <v>0.69199999999999995</v>
      </c>
    </row>
    <row r="87" spans="1:4" ht="15.75" hidden="1" x14ac:dyDescent="0.25">
      <c r="A87" s="2">
        <v>3108107</v>
      </c>
      <c r="B87" s="3" t="s">
        <v>970</v>
      </c>
      <c r="C87" s="2" t="s">
        <v>878</v>
      </c>
      <c r="D87" s="4">
        <v>0.63700000000000001</v>
      </c>
    </row>
    <row r="88" spans="1:4" ht="15.75" hidden="1" x14ac:dyDescent="0.25">
      <c r="A88" s="2">
        <v>3108206</v>
      </c>
      <c r="B88" s="3" t="s">
        <v>971</v>
      </c>
      <c r="C88" s="2" t="s">
        <v>927</v>
      </c>
      <c r="D88" s="4">
        <v>0.67800000000000005</v>
      </c>
    </row>
    <row r="89" spans="1:4" ht="15.75" hidden="1" x14ac:dyDescent="0.25">
      <c r="A89" s="2">
        <v>3108255</v>
      </c>
      <c r="B89" s="3" t="s">
        <v>972</v>
      </c>
      <c r="C89" s="2" t="s">
        <v>954</v>
      </c>
      <c r="D89" s="4">
        <v>0.53700000000000003</v>
      </c>
    </row>
    <row r="90" spans="1:4" ht="15.75" hidden="1" x14ac:dyDescent="0.25">
      <c r="A90" s="2">
        <v>3108305</v>
      </c>
      <c r="B90" s="3" t="s">
        <v>973</v>
      </c>
      <c r="C90" s="2" t="s">
        <v>895</v>
      </c>
      <c r="D90" s="4">
        <v>0.73</v>
      </c>
    </row>
    <row r="91" spans="1:4" ht="15.75" hidden="1" x14ac:dyDescent="0.25">
      <c r="A91" s="2">
        <v>3108404</v>
      </c>
      <c r="B91" s="3" t="s">
        <v>974</v>
      </c>
      <c r="C91" s="2" t="s">
        <v>895</v>
      </c>
      <c r="D91" s="4">
        <v>0.70199999999999996</v>
      </c>
    </row>
    <row r="92" spans="1:4" ht="15.75" hidden="1" x14ac:dyDescent="0.25">
      <c r="A92" s="2">
        <v>3108503</v>
      </c>
      <c r="B92" s="3" t="s">
        <v>975</v>
      </c>
      <c r="C92" s="2" t="s">
        <v>954</v>
      </c>
      <c r="D92" s="4">
        <v>0.60199999999999998</v>
      </c>
    </row>
    <row r="93" spans="1:4" ht="15.75" hidden="1" x14ac:dyDescent="0.25">
      <c r="A93" s="2">
        <v>3108701</v>
      </c>
      <c r="B93" s="3" t="s">
        <v>976</v>
      </c>
      <c r="C93" s="2" t="s">
        <v>880</v>
      </c>
      <c r="D93" s="4">
        <v>0.625</v>
      </c>
    </row>
    <row r="94" spans="1:4" ht="15.75" hidden="1" x14ac:dyDescent="0.25">
      <c r="A94" s="2">
        <v>3108552</v>
      </c>
      <c r="B94" s="3" t="s">
        <v>977</v>
      </c>
      <c r="C94" s="2" t="s">
        <v>927</v>
      </c>
      <c r="D94" s="4">
        <v>0.67400000000000004</v>
      </c>
    </row>
    <row r="95" spans="1:4" ht="15.75" hidden="1" x14ac:dyDescent="0.25">
      <c r="A95" s="2">
        <v>3108602</v>
      </c>
      <c r="B95" s="3" t="s">
        <v>978</v>
      </c>
      <c r="C95" s="2" t="s">
        <v>954</v>
      </c>
      <c r="D95" s="4">
        <v>0.65600000000000003</v>
      </c>
    </row>
    <row r="96" spans="1:4" ht="15.75" hidden="1" x14ac:dyDescent="0.25">
      <c r="A96" s="2">
        <v>3108800</v>
      </c>
      <c r="B96" s="3" t="s">
        <v>979</v>
      </c>
      <c r="C96" s="2" t="s">
        <v>883</v>
      </c>
      <c r="D96" s="4">
        <v>0.69199999999999995</v>
      </c>
    </row>
    <row r="97" spans="1:4" ht="15.75" hidden="1" x14ac:dyDescent="0.25">
      <c r="A97" s="2">
        <v>3108909</v>
      </c>
      <c r="B97" s="3" t="s">
        <v>980</v>
      </c>
      <c r="C97" s="2" t="s">
        <v>895</v>
      </c>
      <c r="D97" s="4">
        <v>0.624</v>
      </c>
    </row>
    <row r="98" spans="1:4" ht="15.75" hidden="1" x14ac:dyDescent="0.25">
      <c r="A98" s="2">
        <v>3109006</v>
      </c>
      <c r="B98" s="3" t="s">
        <v>69</v>
      </c>
      <c r="C98" s="2" t="s">
        <v>919</v>
      </c>
      <c r="D98" s="4">
        <v>0.747</v>
      </c>
    </row>
    <row r="99" spans="1:4" ht="15.75" hidden="1" x14ac:dyDescent="0.25">
      <c r="A99" s="2">
        <v>3109105</v>
      </c>
      <c r="B99" s="3" t="s">
        <v>981</v>
      </c>
      <c r="C99" s="2" t="s">
        <v>895</v>
      </c>
      <c r="D99" s="4">
        <v>0.65800000000000003</v>
      </c>
    </row>
    <row r="100" spans="1:4" ht="15.75" hidden="1" x14ac:dyDescent="0.25">
      <c r="A100" s="2">
        <v>3109204</v>
      </c>
      <c r="B100" s="3" t="s">
        <v>982</v>
      </c>
      <c r="C100" s="2" t="s">
        <v>919</v>
      </c>
      <c r="D100" s="4">
        <v>0.66900000000000004</v>
      </c>
    </row>
    <row r="101" spans="1:4" ht="15.75" hidden="1" x14ac:dyDescent="0.25">
      <c r="A101" s="2">
        <v>3109253</v>
      </c>
      <c r="B101" s="3" t="s">
        <v>983</v>
      </c>
      <c r="C101" s="2" t="s">
        <v>883</v>
      </c>
      <c r="D101" s="4">
        <v>0.627</v>
      </c>
    </row>
    <row r="102" spans="1:4" ht="15.75" hidden="1" x14ac:dyDescent="0.25">
      <c r="A102" s="2">
        <v>3109303</v>
      </c>
      <c r="B102" s="3" t="s">
        <v>984</v>
      </c>
      <c r="C102" s="2" t="s">
        <v>927</v>
      </c>
      <c r="D102" s="4">
        <v>0.67200000000000004</v>
      </c>
    </row>
    <row r="103" spans="1:4" ht="15.75" hidden="1" x14ac:dyDescent="0.25">
      <c r="A103" s="2">
        <v>3109402</v>
      </c>
      <c r="B103" s="3" t="s">
        <v>985</v>
      </c>
      <c r="C103" s="2" t="s">
        <v>954</v>
      </c>
      <c r="D103" s="4">
        <v>0.624</v>
      </c>
    </row>
    <row r="104" spans="1:4" ht="15.75" hidden="1" x14ac:dyDescent="0.25">
      <c r="A104" s="2">
        <v>3109451</v>
      </c>
      <c r="B104" s="3" t="s">
        <v>986</v>
      </c>
      <c r="C104" s="2" t="s">
        <v>927</v>
      </c>
      <c r="D104" s="4">
        <v>0.64800000000000002</v>
      </c>
    </row>
    <row r="105" spans="1:4" ht="15.75" hidden="1" x14ac:dyDescent="0.25">
      <c r="A105" s="2">
        <v>3109501</v>
      </c>
      <c r="B105" s="3" t="s">
        <v>987</v>
      </c>
      <c r="C105" s="2" t="s">
        <v>889</v>
      </c>
      <c r="D105" s="4">
        <v>0.67400000000000004</v>
      </c>
    </row>
    <row r="106" spans="1:4" ht="15.75" hidden="1" x14ac:dyDescent="0.25">
      <c r="A106" s="2">
        <v>3109600</v>
      </c>
      <c r="B106" s="3" t="s">
        <v>988</v>
      </c>
      <c r="C106" s="2" t="s">
        <v>919</v>
      </c>
      <c r="D106" s="4">
        <v>0.74099999999999999</v>
      </c>
    </row>
    <row r="107" spans="1:4" ht="15.75" hidden="1" x14ac:dyDescent="0.25">
      <c r="A107" s="2">
        <v>3109709</v>
      </c>
      <c r="B107" s="3" t="s">
        <v>989</v>
      </c>
      <c r="C107" s="2" t="s">
        <v>895</v>
      </c>
      <c r="D107" s="4">
        <v>0.70599999999999996</v>
      </c>
    </row>
    <row r="108" spans="1:4" ht="15.75" hidden="1" x14ac:dyDescent="0.25">
      <c r="A108" s="2">
        <v>3102704</v>
      </c>
      <c r="B108" s="3" t="s">
        <v>990</v>
      </c>
      <c r="C108" s="2" t="s">
        <v>885</v>
      </c>
      <c r="D108" s="4">
        <v>0.57799999999999996</v>
      </c>
    </row>
    <row r="109" spans="1:4" ht="15.75" hidden="1" x14ac:dyDescent="0.25">
      <c r="A109" s="2">
        <v>3109808</v>
      </c>
      <c r="B109" s="3" t="s">
        <v>991</v>
      </c>
      <c r="C109" s="2" t="s">
        <v>876</v>
      </c>
      <c r="D109" s="4">
        <v>0.72599999999999998</v>
      </c>
    </row>
    <row r="110" spans="1:4" ht="15.75" hidden="1" x14ac:dyDescent="0.25">
      <c r="A110" s="2">
        <v>3109907</v>
      </c>
      <c r="B110" s="3" t="s">
        <v>992</v>
      </c>
      <c r="C110" s="2" t="s">
        <v>919</v>
      </c>
      <c r="D110" s="4">
        <v>0.70599999999999996</v>
      </c>
    </row>
    <row r="111" spans="1:4" ht="15.75" hidden="1" x14ac:dyDescent="0.25">
      <c r="A111" s="2">
        <v>3110004</v>
      </c>
      <c r="B111" s="3" t="s">
        <v>993</v>
      </c>
      <c r="C111" s="2" t="s">
        <v>919</v>
      </c>
      <c r="D111" s="4">
        <v>0.72799999999999998</v>
      </c>
    </row>
    <row r="112" spans="1:4" ht="15.75" hidden="1" x14ac:dyDescent="0.25">
      <c r="A112" s="2">
        <v>3110103</v>
      </c>
      <c r="B112" s="3" t="s">
        <v>994</v>
      </c>
      <c r="C112" s="2" t="s">
        <v>880</v>
      </c>
      <c r="D112" s="4">
        <v>0.63300000000000001</v>
      </c>
    </row>
    <row r="113" spans="1:4" ht="15.75" hidden="1" x14ac:dyDescent="0.25">
      <c r="A113" s="2">
        <v>3110202</v>
      </c>
      <c r="B113" s="3" t="s">
        <v>995</v>
      </c>
      <c r="C113" s="2" t="s">
        <v>880</v>
      </c>
      <c r="D113" s="4">
        <v>0.61699999999999999</v>
      </c>
    </row>
    <row r="114" spans="1:4" ht="15.75" hidden="1" x14ac:dyDescent="0.25">
      <c r="A114" s="2">
        <v>3110301</v>
      </c>
      <c r="B114" s="3" t="s">
        <v>996</v>
      </c>
      <c r="C114" s="2" t="s">
        <v>895</v>
      </c>
      <c r="D114" s="4">
        <v>0.68700000000000006</v>
      </c>
    </row>
    <row r="115" spans="1:4" ht="15.75" hidden="1" x14ac:dyDescent="0.25">
      <c r="A115" s="2">
        <v>3110400</v>
      </c>
      <c r="B115" s="3" t="s">
        <v>997</v>
      </c>
      <c r="C115" s="2" t="s">
        <v>878</v>
      </c>
      <c r="D115" s="4">
        <v>0.69</v>
      </c>
    </row>
    <row r="116" spans="1:4" ht="15.75" hidden="1" x14ac:dyDescent="0.25">
      <c r="A116" s="2">
        <v>3110509</v>
      </c>
      <c r="B116" s="3" t="s">
        <v>998</v>
      </c>
      <c r="C116" s="2" t="s">
        <v>895</v>
      </c>
      <c r="D116" s="4">
        <v>0.68899999999999995</v>
      </c>
    </row>
    <row r="117" spans="1:4" ht="15.75" hidden="1" x14ac:dyDescent="0.25">
      <c r="A117" s="2">
        <v>3110608</v>
      </c>
      <c r="B117" s="3" t="s">
        <v>999</v>
      </c>
      <c r="C117" s="2" t="s">
        <v>895</v>
      </c>
      <c r="D117" s="4">
        <v>0.751</v>
      </c>
    </row>
    <row r="118" spans="1:4" ht="15.75" hidden="1" x14ac:dyDescent="0.25">
      <c r="A118" s="2">
        <v>3110707</v>
      </c>
      <c r="B118" s="3" t="s">
        <v>1000</v>
      </c>
      <c r="C118" s="2" t="s">
        <v>889</v>
      </c>
      <c r="D118" s="4">
        <v>0.69899999999999995</v>
      </c>
    </row>
    <row r="119" spans="1:4" ht="15.75" hidden="1" x14ac:dyDescent="0.25">
      <c r="A119" s="2">
        <v>3110806</v>
      </c>
      <c r="B119" s="3" t="s">
        <v>1001</v>
      </c>
      <c r="C119" s="2" t="s">
        <v>885</v>
      </c>
      <c r="D119" s="4">
        <v>0.61599999999999999</v>
      </c>
    </row>
    <row r="120" spans="1:4" ht="15.75" hidden="1" x14ac:dyDescent="0.25">
      <c r="A120" s="2">
        <v>3110905</v>
      </c>
      <c r="B120" s="3" t="s">
        <v>1002</v>
      </c>
      <c r="C120" s="2" t="s">
        <v>889</v>
      </c>
      <c r="D120" s="4">
        <v>0.70899999999999996</v>
      </c>
    </row>
    <row r="121" spans="1:4" ht="15.75" hidden="1" x14ac:dyDescent="0.25">
      <c r="A121" s="2">
        <v>3111002</v>
      </c>
      <c r="B121" s="3" t="s">
        <v>1003</v>
      </c>
      <c r="C121" s="2" t="s">
        <v>895</v>
      </c>
      <c r="D121" s="4">
        <v>0.69799999999999995</v>
      </c>
    </row>
    <row r="122" spans="1:4" ht="15.75" hidden="1" x14ac:dyDescent="0.25">
      <c r="A122" s="2">
        <v>3111101</v>
      </c>
      <c r="B122" s="3" t="s">
        <v>1004</v>
      </c>
      <c r="C122" s="2" t="s">
        <v>876</v>
      </c>
      <c r="D122" s="4">
        <v>0.70399999999999996</v>
      </c>
    </row>
    <row r="123" spans="1:4" ht="15.75" hidden="1" x14ac:dyDescent="0.25">
      <c r="A123" s="2">
        <v>3111150</v>
      </c>
      <c r="B123" s="3" t="s">
        <v>1005</v>
      </c>
      <c r="C123" s="2" t="s">
        <v>954</v>
      </c>
      <c r="D123" s="4">
        <v>0.621</v>
      </c>
    </row>
    <row r="124" spans="1:4" ht="15.75" hidden="1" x14ac:dyDescent="0.25">
      <c r="A124" s="2">
        <v>3111200</v>
      </c>
      <c r="B124" s="3" t="s">
        <v>1006</v>
      </c>
      <c r="C124" s="2" t="s">
        <v>889</v>
      </c>
      <c r="D124" s="4">
        <v>0.71099999999999997</v>
      </c>
    </row>
    <row r="125" spans="1:4" ht="15.75" hidden="1" x14ac:dyDescent="0.25">
      <c r="A125" s="2">
        <v>3111309</v>
      </c>
      <c r="B125" s="3" t="s">
        <v>1007</v>
      </c>
      <c r="C125" s="2" t="s">
        <v>889</v>
      </c>
      <c r="D125" s="4">
        <v>0.68300000000000005</v>
      </c>
    </row>
    <row r="126" spans="1:4" ht="15.75" hidden="1" x14ac:dyDescent="0.25">
      <c r="A126" s="2">
        <v>3111408</v>
      </c>
      <c r="B126" s="3" t="s">
        <v>1008</v>
      </c>
      <c r="C126" s="2" t="s">
        <v>887</v>
      </c>
      <c r="D126" s="4">
        <v>0.70599999999999996</v>
      </c>
    </row>
    <row r="127" spans="1:4" ht="15.75" hidden="1" x14ac:dyDescent="0.25">
      <c r="A127" s="2">
        <v>3111507</v>
      </c>
      <c r="B127" s="3" t="s">
        <v>1009</v>
      </c>
      <c r="C127" s="2" t="s">
        <v>887</v>
      </c>
      <c r="D127" s="4">
        <v>0.70199999999999996</v>
      </c>
    </row>
    <row r="128" spans="1:4" ht="15.75" hidden="1" x14ac:dyDescent="0.25">
      <c r="A128" s="2">
        <v>3111606</v>
      </c>
      <c r="B128" s="3" t="s">
        <v>1010</v>
      </c>
      <c r="C128" s="2" t="s">
        <v>889</v>
      </c>
      <c r="D128" s="4">
        <v>0.68200000000000005</v>
      </c>
    </row>
    <row r="129" spans="1:4" ht="15.75" hidden="1" x14ac:dyDescent="0.25">
      <c r="A129" s="2">
        <v>3111903</v>
      </c>
      <c r="B129" s="3" t="s">
        <v>1011</v>
      </c>
      <c r="C129" s="2" t="s">
        <v>889</v>
      </c>
      <c r="D129" s="4">
        <v>0.65</v>
      </c>
    </row>
    <row r="130" spans="1:4" ht="15.75" hidden="1" x14ac:dyDescent="0.25">
      <c r="A130" s="2">
        <v>3111705</v>
      </c>
      <c r="B130" s="3" t="s">
        <v>1012</v>
      </c>
      <c r="C130" s="2" t="s">
        <v>880</v>
      </c>
      <c r="D130" s="4">
        <v>0.64900000000000002</v>
      </c>
    </row>
    <row r="131" spans="1:4" ht="15.75" hidden="1" x14ac:dyDescent="0.25">
      <c r="A131" s="2">
        <v>3111804</v>
      </c>
      <c r="B131" s="3" t="s">
        <v>1013</v>
      </c>
      <c r="C131" s="2" t="s">
        <v>876</v>
      </c>
      <c r="D131" s="4">
        <v>0.72199999999999998</v>
      </c>
    </row>
    <row r="132" spans="1:4" ht="15.75" hidden="1" x14ac:dyDescent="0.25">
      <c r="A132" s="2">
        <v>3112000</v>
      </c>
      <c r="B132" s="3" t="s">
        <v>1014</v>
      </c>
      <c r="C132" s="2" t="s">
        <v>889</v>
      </c>
      <c r="D132" s="4">
        <v>0.67800000000000005</v>
      </c>
    </row>
    <row r="133" spans="1:4" ht="15.75" hidden="1" x14ac:dyDescent="0.25">
      <c r="A133" s="2">
        <v>3112059</v>
      </c>
      <c r="B133" s="3" t="s">
        <v>1015</v>
      </c>
      <c r="C133" s="2" t="s">
        <v>893</v>
      </c>
      <c r="D133" s="4">
        <v>0.63100000000000001</v>
      </c>
    </row>
    <row r="134" spans="1:4" ht="15.75" hidden="1" x14ac:dyDescent="0.25">
      <c r="A134" s="2">
        <v>3112109</v>
      </c>
      <c r="B134" s="3" t="s">
        <v>1016</v>
      </c>
      <c r="C134" s="2" t="s">
        <v>880</v>
      </c>
      <c r="D134" s="4">
        <v>0.624</v>
      </c>
    </row>
    <row r="135" spans="1:4" ht="15.75" hidden="1" x14ac:dyDescent="0.25">
      <c r="A135" s="2">
        <v>3112208</v>
      </c>
      <c r="B135" s="3" t="s">
        <v>1017</v>
      </c>
      <c r="C135" s="2" t="s">
        <v>900</v>
      </c>
      <c r="D135" s="4">
        <v>0.64800000000000002</v>
      </c>
    </row>
    <row r="136" spans="1:4" ht="15.75" hidden="1" x14ac:dyDescent="0.25">
      <c r="A136" s="2">
        <v>3112307</v>
      </c>
      <c r="B136" s="3" t="s">
        <v>1018</v>
      </c>
      <c r="C136" s="2" t="s">
        <v>885</v>
      </c>
      <c r="D136" s="4">
        <v>0.65300000000000002</v>
      </c>
    </row>
    <row r="137" spans="1:4" ht="15.75" hidden="1" x14ac:dyDescent="0.25">
      <c r="A137" s="2">
        <v>3112406</v>
      </c>
      <c r="B137" s="3" t="s">
        <v>1019</v>
      </c>
      <c r="C137" s="2" t="s">
        <v>889</v>
      </c>
      <c r="D137" s="4">
        <v>0.67500000000000004</v>
      </c>
    </row>
    <row r="138" spans="1:4" ht="15.75" hidden="1" x14ac:dyDescent="0.25">
      <c r="A138" s="2">
        <v>3112505</v>
      </c>
      <c r="B138" s="3" t="s">
        <v>1020</v>
      </c>
      <c r="C138" s="2" t="s">
        <v>919</v>
      </c>
      <c r="D138" s="4">
        <v>0.69499999999999995</v>
      </c>
    </row>
    <row r="139" spans="1:4" ht="15.75" hidden="1" x14ac:dyDescent="0.25">
      <c r="A139" s="2">
        <v>3112604</v>
      </c>
      <c r="B139" s="3" t="s">
        <v>1021</v>
      </c>
      <c r="C139" s="2" t="s">
        <v>876</v>
      </c>
      <c r="D139" s="4">
        <v>0.72299999999999998</v>
      </c>
    </row>
    <row r="140" spans="1:4" ht="15.75" hidden="1" x14ac:dyDescent="0.25">
      <c r="A140" s="2">
        <v>3112653</v>
      </c>
      <c r="B140" s="3" t="s">
        <v>1022</v>
      </c>
      <c r="C140" s="2" t="s">
        <v>893</v>
      </c>
      <c r="D140" s="4">
        <v>0.624</v>
      </c>
    </row>
    <row r="141" spans="1:4" ht="15.75" hidden="1" x14ac:dyDescent="0.25">
      <c r="A141" s="2">
        <v>3112703</v>
      </c>
      <c r="B141" s="3" t="s">
        <v>1023</v>
      </c>
      <c r="C141" s="2" t="s">
        <v>954</v>
      </c>
      <c r="D141" s="4">
        <v>0.63900000000000001</v>
      </c>
    </row>
    <row r="142" spans="1:4" ht="15.75" hidden="1" x14ac:dyDescent="0.25">
      <c r="A142" s="2">
        <v>3112802</v>
      </c>
      <c r="B142" s="3" t="s">
        <v>1024</v>
      </c>
      <c r="C142" s="2" t="s">
        <v>889</v>
      </c>
      <c r="D142" s="4">
        <v>0.71</v>
      </c>
    </row>
    <row r="143" spans="1:4" ht="15.75" hidden="1" x14ac:dyDescent="0.25">
      <c r="A143" s="2">
        <v>3112901</v>
      </c>
      <c r="B143" s="3" t="s">
        <v>1025</v>
      </c>
      <c r="C143" s="2" t="s">
        <v>880</v>
      </c>
      <c r="D143" s="4">
        <v>0.61499999999999999</v>
      </c>
    </row>
    <row r="144" spans="1:4" ht="15.75" hidden="1" x14ac:dyDescent="0.25">
      <c r="A144" s="2">
        <v>3113008</v>
      </c>
      <c r="B144" s="3" t="s">
        <v>1026</v>
      </c>
      <c r="C144" s="2" t="s">
        <v>885</v>
      </c>
      <c r="D144" s="4">
        <v>0.55800000000000005</v>
      </c>
    </row>
    <row r="145" spans="1:4" ht="15.75" hidden="1" x14ac:dyDescent="0.25">
      <c r="A145" s="2">
        <v>3113107</v>
      </c>
      <c r="B145" s="3" t="s">
        <v>1027</v>
      </c>
      <c r="C145" s="2" t="s">
        <v>900</v>
      </c>
      <c r="D145" s="4">
        <v>0.63400000000000001</v>
      </c>
    </row>
    <row r="146" spans="1:4" ht="15.75" hidden="1" x14ac:dyDescent="0.25">
      <c r="A146" s="2">
        <v>3113206</v>
      </c>
      <c r="B146" s="3" t="s">
        <v>1028</v>
      </c>
      <c r="C146" s="2" t="s">
        <v>900</v>
      </c>
      <c r="D146" s="4">
        <v>0.69699999999999995</v>
      </c>
    </row>
    <row r="147" spans="1:4" ht="15.75" hidden="1" x14ac:dyDescent="0.25">
      <c r="A147" s="2">
        <v>3113305</v>
      </c>
      <c r="B147" s="3" t="s">
        <v>1029</v>
      </c>
      <c r="C147" s="2" t="s">
        <v>880</v>
      </c>
      <c r="D147" s="4">
        <v>0.69499999999999995</v>
      </c>
    </row>
    <row r="148" spans="1:4" ht="15.75" hidden="1" x14ac:dyDescent="0.25">
      <c r="A148" s="2">
        <v>3113404</v>
      </c>
      <c r="B148" s="3" t="s">
        <v>1030</v>
      </c>
      <c r="C148" s="2" t="s">
        <v>883</v>
      </c>
      <c r="D148" s="4">
        <v>0.70599999999999996</v>
      </c>
    </row>
    <row r="149" spans="1:4" ht="15.75" hidden="1" x14ac:dyDescent="0.25">
      <c r="A149" s="2">
        <v>3113503</v>
      </c>
      <c r="B149" s="3" t="s">
        <v>1031</v>
      </c>
      <c r="C149" s="2" t="s">
        <v>885</v>
      </c>
      <c r="D149" s="4">
        <v>0.63800000000000001</v>
      </c>
    </row>
    <row r="150" spans="1:4" ht="15.75" hidden="1" x14ac:dyDescent="0.25">
      <c r="A150" s="2">
        <v>3113602</v>
      </c>
      <c r="B150" s="3" t="s">
        <v>1032</v>
      </c>
      <c r="C150" s="2" t="s">
        <v>895</v>
      </c>
      <c r="D150" s="4">
        <v>0.68300000000000005</v>
      </c>
    </row>
    <row r="151" spans="1:4" ht="15.75" hidden="1" x14ac:dyDescent="0.25">
      <c r="A151" s="2">
        <v>3113701</v>
      </c>
      <c r="B151" s="3" t="s">
        <v>1033</v>
      </c>
      <c r="C151" s="2" t="s">
        <v>885</v>
      </c>
      <c r="D151" s="4">
        <v>0.64800000000000002</v>
      </c>
    </row>
    <row r="152" spans="1:4" ht="15.75" hidden="1" x14ac:dyDescent="0.25">
      <c r="A152" s="2">
        <v>3113800</v>
      </c>
      <c r="B152" s="3" t="s">
        <v>1034</v>
      </c>
      <c r="C152" s="2" t="s">
        <v>919</v>
      </c>
      <c r="D152" s="4">
        <v>0.65</v>
      </c>
    </row>
    <row r="153" spans="1:4" ht="15.75" hidden="1" x14ac:dyDescent="0.25">
      <c r="A153" s="2">
        <v>3113909</v>
      </c>
      <c r="B153" s="3" t="s">
        <v>1035</v>
      </c>
      <c r="C153" s="2" t="s">
        <v>889</v>
      </c>
      <c r="D153" s="4">
        <v>0.65500000000000003</v>
      </c>
    </row>
    <row r="154" spans="1:4" ht="15.75" hidden="1" x14ac:dyDescent="0.25">
      <c r="A154" s="2">
        <v>3114006</v>
      </c>
      <c r="B154" s="3" t="s">
        <v>1036</v>
      </c>
      <c r="C154" s="2" t="s">
        <v>878</v>
      </c>
      <c r="D154" s="4">
        <v>0.68899999999999995</v>
      </c>
    </row>
    <row r="155" spans="1:4" ht="15.75" hidden="1" x14ac:dyDescent="0.25">
      <c r="A155" s="2">
        <v>3114105</v>
      </c>
      <c r="B155" s="3" t="s">
        <v>1037</v>
      </c>
      <c r="C155" s="2" t="s">
        <v>895</v>
      </c>
      <c r="D155" s="4">
        <v>0.68200000000000005</v>
      </c>
    </row>
    <row r="156" spans="1:4" ht="15.75" hidden="1" x14ac:dyDescent="0.25">
      <c r="A156" s="2">
        <v>3114204</v>
      </c>
      <c r="B156" s="3" t="s">
        <v>1038</v>
      </c>
      <c r="C156" s="2" t="s">
        <v>878</v>
      </c>
      <c r="D156" s="4">
        <v>0.71</v>
      </c>
    </row>
    <row r="157" spans="1:4" ht="15.75" hidden="1" x14ac:dyDescent="0.25">
      <c r="A157" s="2">
        <v>3114303</v>
      </c>
      <c r="B157" s="3" t="s">
        <v>1039</v>
      </c>
      <c r="C157" s="2" t="s">
        <v>927</v>
      </c>
      <c r="D157" s="4">
        <v>0.70499999999999996</v>
      </c>
    </row>
    <row r="158" spans="1:4" ht="15.75" hidden="1" x14ac:dyDescent="0.25">
      <c r="A158" s="2">
        <v>3114402</v>
      </c>
      <c r="B158" s="3" t="s">
        <v>1040</v>
      </c>
      <c r="C158" s="2" t="s">
        <v>889</v>
      </c>
      <c r="D158" s="4">
        <v>0.73299999999999998</v>
      </c>
    </row>
    <row r="159" spans="1:4" ht="15.75" hidden="1" x14ac:dyDescent="0.25">
      <c r="A159" s="2">
        <v>3114501</v>
      </c>
      <c r="B159" s="3" t="s">
        <v>1041</v>
      </c>
      <c r="C159" s="2" t="s">
        <v>878</v>
      </c>
      <c r="D159" s="4">
        <v>0.7</v>
      </c>
    </row>
    <row r="160" spans="1:4" ht="15.75" hidden="1" x14ac:dyDescent="0.25">
      <c r="A160" s="2">
        <v>3114550</v>
      </c>
      <c r="B160" s="3" t="s">
        <v>1042</v>
      </c>
      <c r="C160" s="2" t="s">
        <v>887</v>
      </c>
      <c r="D160" s="4">
        <v>0.74099999999999999</v>
      </c>
    </row>
    <row r="161" spans="1:4" ht="15.75" hidden="1" x14ac:dyDescent="0.25">
      <c r="A161" s="2">
        <v>3114600</v>
      </c>
      <c r="B161" s="3" t="s">
        <v>1043</v>
      </c>
      <c r="C161" s="2" t="s">
        <v>889</v>
      </c>
      <c r="D161" s="4">
        <v>0.72499999999999998</v>
      </c>
    </row>
    <row r="162" spans="1:4" ht="15.75" hidden="1" x14ac:dyDescent="0.25">
      <c r="A162" s="2">
        <v>3114709</v>
      </c>
      <c r="B162" s="3" t="s">
        <v>1044</v>
      </c>
      <c r="C162" s="2" t="s">
        <v>889</v>
      </c>
      <c r="D162" s="4">
        <v>0.72399999999999998</v>
      </c>
    </row>
    <row r="163" spans="1:4" ht="15.75" hidden="1" x14ac:dyDescent="0.25">
      <c r="A163" s="2">
        <v>3114808</v>
      </c>
      <c r="B163" s="3" t="s">
        <v>1045</v>
      </c>
      <c r="C163" s="2" t="s">
        <v>895</v>
      </c>
      <c r="D163" s="4">
        <v>0.64600000000000002</v>
      </c>
    </row>
    <row r="164" spans="1:4" ht="15.75" hidden="1" x14ac:dyDescent="0.25">
      <c r="A164" s="2">
        <v>3114907</v>
      </c>
      <c r="B164" s="3" t="s">
        <v>1046</v>
      </c>
      <c r="C164" s="2" t="s">
        <v>900</v>
      </c>
      <c r="D164" s="4">
        <v>0.65200000000000002</v>
      </c>
    </row>
    <row r="165" spans="1:4" ht="15.75" hidden="1" x14ac:dyDescent="0.25">
      <c r="A165" s="2">
        <v>3115003</v>
      </c>
      <c r="B165" s="3" t="s">
        <v>1047</v>
      </c>
      <c r="C165" s="2" t="s">
        <v>876</v>
      </c>
      <c r="D165" s="4">
        <v>0.72099999999999997</v>
      </c>
    </row>
    <row r="166" spans="1:4" ht="15.75" hidden="1" x14ac:dyDescent="0.25">
      <c r="A166" s="2">
        <v>3115102</v>
      </c>
      <c r="B166" s="3" t="s">
        <v>1048</v>
      </c>
      <c r="C166" s="2" t="s">
        <v>889</v>
      </c>
      <c r="D166" s="4">
        <v>0.70399999999999996</v>
      </c>
    </row>
    <row r="167" spans="1:4" ht="15.75" hidden="1" x14ac:dyDescent="0.25">
      <c r="A167" s="2">
        <v>3115300</v>
      </c>
      <c r="B167" s="3" t="s">
        <v>407</v>
      </c>
      <c r="C167" s="2" t="s">
        <v>880</v>
      </c>
      <c r="D167" s="4">
        <v>0.751</v>
      </c>
    </row>
    <row r="168" spans="1:4" ht="15.75" hidden="1" x14ac:dyDescent="0.25">
      <c r="A168" s="2">
        <v>3115359</v>
      </c>
      <c r="B168" s="3" t="s">
        <v>1049</v>
      </c>
      <c r="C168" s="2" t="s">
        <v>919</v>
      </c>
      <c r="D168" s="4">
        <v>0.68400000000000005</v>
      </c>
    </row>
    <row r="169" spans="1:4" ht="15.75" hidden="1" x14ac:dyDescent="0.25">
      <c r="A169" s="2">
        <v>3115409</v>
      </c>
      <c r="B169" s="3" t="s">
        <v>1050</v>
      </c>
      <c r="C169" s="2" t="s">
        <v>900</v>
      </c>
      <c r="D169" s="4">
        <v>0.6</v>
      </c>
    </row>
    <row r="170" spans="1:4" ht="15.75" hidden="1" x14ac:dyDescent="0.25">
      <c r="A170" s="2">
        <v>3115458</v>
      </c>
      <c r="B170" s="3" t="s">
        <v>1051</v>
      </c>
      <c r="C170" s="2" t="s">
        <v>885</v>
      </c>
      <c r="D170" s="4">
        <v>0.54</v>
      </c>
    </row>
    <row r="171" spans="1:4" ht="15.75" hidden="1" x14ac:dyDescent="0.25">
      <c r="A171" s="2">
        <v>3115474</v>
      </c>
      <c r="B171" s="3" t="s">
        <v>1052</v>
      </c>
      <c r="C171" s="2" t="s">
        <v>954</v>
      </c>
      <c r="D171" s="4">
        <v>0.621</v>
      </c>
    </row>
    <row r="172" spans="1:4" ht="15.75" hidden="1" x14ac:dyDescent="0.25">
      <c r="A172" s="2">
        <v>3115508</v>
      </c>
      <c r="B172" s="3" t="s">
        <v>475</v>
      </c>
      <c r="C172" s="2" t="s">
        <v>895</v>
      </c>
      <c r="D172" s="4">
        <v>0.74299999999999999</v>
      </c>
    </row>
    <row r="173" spans="1:4" ht="15.75" hidden="1" x14ac:dyDescent="0.25">
      <c r="A173" s="2">
        <v>3115607</v>
      </c>
      <c r="B173" s="3" t="s">
        <v>1053</v>
      </c>
      <c r="C173" s="2" t="s">
        <v>878</v>
      </c>
      <c r="D173" s="4">
        <v>0.67800000000000005</v>
      </c>
    </row>
    <row r="174" spans="1:4" ht="15.75" hidden="1" x14ac:dyDescent="0.25">
      <c r="A174" s="2">
        <v>3115706</v>
      </c>
      <c r="B174" s="3" t="s">
        <v>1054</v>
      </c>
      <c r="C174" s="2" t="s">
        <v>893</v>
      </c>
      <c r="D174" s="4">
        <v>0.66500000000000004</v>
      </c>
    </row>
    <row r="175" spans="1:4" ht="15.75" hidden="1" x14ac:dyDescent="0.25">
      <c r="A175" s="2">
        <v>3115805</v>
      </c>
      <c r="B175" s="3" t="s">
        <v>1055</v>
      </c>
      <c r="C175" s="2" t="s">
        <v>876</v>
      </c>
      <c r="D175" s="4">
        <v>0.67800000000000005</v>
      </c>
    </row>
    <row r="176" spans="1:4" ht="15.75" hidden="1" x14ac:dyDescent="0.25">
      <c r="A176" s="2">
        <v>3115904</v>
      </c>
      <c r="B176" s="3" t="s">
        <v>1056</v>
      </c>
      <c r="C176" s="2" t="s">
        <v>880</v>
      </c>
      <c r="D176" s="4">
        <v>0.66400000000000003</v>
      </c>
    </row>
    <row r="177" spans="1:4" ht="15.75" hidden="1" x14ac:dyDescent="0.25">
      <c r="A177" s="2">
        <v>3116001</v>
      </c>
      <c r="B177" s="3" t="s">
        <v>1057</v>
      </c>
      <c r="C177" s="2" t="s">
        <v>880</v>
      </c>
      <c r="D177" s="4">
        <v>0.65500000000000003</v>
      </c>
    </row>
    <row r="178" spans="1:4" ht="15.75" hidden="1" x14ac:dyDescent="0.25">
      <c r="A178" s="2">
        <v>3116100</v>
      </c>
      <c r="B178" s="3" t="s">
        <v>1058</v>
      </c>
      <c r="C178" s="2" t="s">
        <v>885</v>
      </c>
      <c r="D178" s="4">
        <v>0.59799999999999998</v>
      </c>
    </row>
    <row r="179" spans="1:4" ht="15.75" hidden="1" x14ac:dyDescent="0.25">
      <c r="A179" s="2">
        <v>3116159</v>
      </c>
      <c r="B179" s="3" t="s">
        <v>1059</v>
      </c>
      <c r="C179" s="2" t="s">
        <v>954</v>
      </c>
      <c r="D179" s="4">
        <v>0.63500000000000001</v>
      </c>
    </row>
    <row r="180" spans="1:4" ht="15.75" hidden="1" x14ac:dyDescent="0.25">
      <c r="A180" s="2">
        <v>3116209</v>
      </c>
      <c r="B180" s="3" t="s">
        <v>1060</v>
      </c>
      <c r="C180" s="2" t="s">
        <v>880</v>
      </c>
      <c r="D180" s="4">
        <v>0.71099999999999997</v>
      </c>
    </row>
    <row r="181" spans="1:4" ht="15.75" hidden="1" x14ac:dyDescent="0.25">
      <c r="A181" s="2">
        <v>3116308</v>
      </c>
      <c r="B181" s="3" t="s">
        <v>1061</v>
      </c>
      <c r="C181" s="2" t="s">
        <v>900</v>
      </c>
      <c r="D181" s="4">
        <v>0.57899999999999996</v>
      </c>
    </row>
    <row r="182" spans="1:4" ht="15.75" hidden="1" x14ac:dyDescent="0.25">
      <c r="A182" s="2">
        <v>3116407</v>
      </c>
      <c r="B182" s="3" t="s">
        <v>1062</v>
      </c>
      <c r="C182" s="2" t="s">
        <v>889</v>
      </c>
      <c r="D182" s="4">
        <v>0.69799999999999995</v>
      </c>
    </row>
    <row r="183" spans="1:4" ht="15.75" hidden="1" x14ac:dyDescent="0.25">
      <c r="A183" s="2">
        <v>3116506</v>
      </c>
      <c r="B183" s="3" t="s">
        <v>1063</v>
      </c>
      <c r="C183" s="2" t="s">
        <v>954</v>
      </c>
      <c r="D183" s="4">
        <v>0.67</v>
      </c>
    </row>
    <row r="184" spans="1:4" ht="15.75" hidden="1" x14ac:dyDescent="0.25">
      <c r="A184" s="2">
        <v>3116605</v>
      </c>
      <c r="B184" s="3" t="s">
        <v>1064</v>
      </c>
      <c r="C184" s="2" t="s">
        <v>878</v>
      </c>
      <c r="D184" s="4">
        <v>0.70899999999999996</v>
      </c>
    </row>
    <row r="185" spans="1:4" ht="15.75" hidden="1" x14ac:dyDescent="0.25">
      <c r="A185" s="2">
        <v>3116704</v>
      </c>
      <c r="B185" s="3" t="s">
        <v>1065</v>
      </c>
      <c r="C185" s="2" t="s">
        <v>880</v>
      </c>
      <c r="D185" s="4">
        <v>0.66900000000000004</v>
      </c>
    </row>
    <row r="186" spans="1:4" ht="15.75" hidden="1" x14ac:dyDescent="0.25">
      <c r="A186" s="2">
        <v>3116803</v>
      </c>
      <c r="B186" s="3" t="s">
        <v>1066</v>
      </c>
      <c r="C186" s="2" t="s">
        <v>893</v>
      </c>
      <c r="D186" s="4">
        <v>0.58299999999999996</v>
      </c>
    </row>
    <row r="187" spans="1:4" ht="15.75" hidden="1" x14ac:dyDescent="0.25">
      <c r="A187" s="2">
        <v>3116902</v>
      </c>
      <c r="B187" s="3" t="s">
        <v>1067</v>
      </c>
      <c r="C187" s="2" t="s">
        <v>887</v>
      </c>
      <c r="D187" s="4">
        <v>0.69699999999999995</v>
      </c>
    </row>
    <row r="188" spans="1:4" ht="15.75" hidden="1" x14ac:dyDescent="0.25">
      <c r="A188" s="2">
        <v>3117009</v>
      </c>
      <c r="B188" s="3" t="s">
        <v>1068</v>
      </c>
      <c r="C188" s="2" t="s">
        <v>885</v>
      </c>
      <c r="D188" s="4">
        <v>0.59299999999999997</v>
      </c>
    </row>
    <row r="189" spans="1:4" ht="15.75" hidden="1" x14ac:dyDescent="0.25">
      <c r="A189" s="2">
        <v>3117108</v>
      </c>
      <c r="B189" s="3" t="s">
        <v>1069</v>
      </c>
      <c r="C189" s="2" t="s">
        <v>889</v>
      </c>
      <c r="D189" s="4">
        <v>0.69099999999999995</v>
      </c>
    </row>
    <row r="190" spans="1:4" ht="15.75" hidden="1" x14ac:dyDescent="0.25">
      <c r="A190" s="2">
        <v>3115201</v>
      </c>
      <c r="B190" s="3" t="s">
        <v>1070</v>
      </c>
      <c r="C190" s="2" t="s">
        <v>900</v>
      </c>
      <c r="D190" s="4">
        <v>0.68500000000000005</v>
      </c>
    </row>
    <row r="191" spans="1:4" ht="15.75" hidden="1" x14ac:dyDescent="0.25">
      <c r="A191" s="2">
        <v>3117306</v>
      </c>
      <c r="B191" s="3" t="s">
        <v>1071</v>
      </c>
      <c r="C191" s="2" t="s">
        <v>887</v>
      </c>
      <c r="D191" s="4">
        <v>0.71199999999999997</v>
      </c>
    </row>
    <row r="192" spans="1:4" ht="15.75" hidden="1" x14ac:dyDescent="0.25">
      <c r="A192" s="2">
        <v>3117207</v>
      </c>
      <c r="B192" s="3" t="s">
        <v>1072</v>
      </c>
      <c r="C192" s="2" t="s">
        <v>895</v>
      </c>
      <c r="D192" s="4">
        <v>0.66800000000000004</v>
      </c>
    </row>
    <row r="193" spans="1:4" ht="15.75" hidden="1" x14ac:dyDescent="0.25">
      <c r="A193" s="2">
        <v>3117405</v>
      </c>
      <c r="B193" s="3" t="s">
        <v>1073</v>
      </c>
      <c r="C193" s="2" t="s">
        <v>880</v>
      </c>
      <c r="D193" s="4">
        <v>0.67600000000000005</v>
      </c>
    </row>
    <row r="194" spans="1:4" ht="15.75" hidden="1" x14ac:dyDescent="0.25">
      <c r="A194" s="2">
        <v>3117504</v>
      </c>
      <c r="B194" s="3" t="s">
        <v>1074</v>
      </c>
      <c r="C194" s="2" t="s">
        <v>919</v>
      </c>
      <c r="D194" s="4">
        <v>0.63400000000000001</v>
      </c>
    </row>
    <row r="195" spans="1:4" ht="15.75" hidden="1" x14ac:dyDescent="0.25">
      <c r="A195" s="2">
        <v>3117603</v>
      </c>
      <c r="B195" s="3" t="s">
        <v>1075</v>
      </c>
      <c r="C195" s="2" t="s">
        <v>878</v>
      </c>
      <c r="D195" s="4">
        <v>0.7</v>
      </c>
    </row>
    <row r="196" spans="1:4" ht="15.75" hidden="1" x14ac:dyDescent="0.25">
      <c r="A196" s="2">
        <v>3117702</v>
      </c>
      <c r="B196" s="3" t="s">
        <v>1076</v>
      </c>
      <c r="C196" s="2" t="s">
        <v>895</v>
      </c>
      <c r="D196" s="4">
        <v>0.66500000000000004</v>
      </c>
    </row>
    <row r="197" spans="1:4" ht="15.75" hidden="1" x14ac:dyDescent="0.25">
      <c r="A197" s="2">
        <v>3117801</v>
      </c>
      <c r="B197" s="3" t="s">
        <v>1077</v>
      </c>
      <c r="C197" s="2" t="s">
        <v>895</v>
      </c>
      <c r="D197" s="4">
        <v>0.70299999999999996</v>
      </c>
    </row>
    <row r="198" spans="1:4" ht="15.75" hidden="1" x14ac:dyDescent="0.25">
      <c r="A198" s="2">
        <v>3117836</v>
      </c>
      <c r="B198" s="3" t="s">
        <v>1078</v>
      </c>
      <c r="C198" s="2" t="s">
        <v>954</v>
      </c>
      <c r="D198" s="4">
        <v>0.621</v>
      </c>
    </row>
    <row r="199" spans="1:4" ht="15.75" hidden="1" x14ac:dyDescent="0.25">
      <c r="A199" s="2">
        <v>3117876</v>
      </c>
      <c r="B199" s="3" t="s">
        <v>1079</v>
      </c>
      <c r="C199" s="2" t="s">
        <v>919</v>
      </c>
      <c r="D199" s="4">
        <v>0.747</v>
      </c>
    </row>
    <row r="200" spans="1:4" ht="15.75" hidden="1" x14ac:dyDescent="0.25">
      <c r="A200" s="2">
        <v>3117900</v>
      </c>
      <c r="B200" s="3" t="s">
        <v>1080</v>
      </c>
      <c r="C200" s="2" t="s">
        <v>895</v>
      </c>
      <c r="D200" s="4">
        <v>0.71199999999999997</v>
      </c>
    </row>
    <row r="201" spans="1:4" ht="15.75" hidden="1" x14ac:dyDescent="0.25">
      <c r="A201" s="2">
        <v>3118007</v>
      </c>
      <c r="B201" s="3" t="s">
        <v>1081</v>
      </c>
      <c r="C201" s="2" t="s">
        <v>900</v>
      </c>
      <c r="D201" s="4">
        <v>0.753</v>
      </c>
    </row>
    <row r="202" spans="1:4" ht="15.75" hidden="1" x14ac:dyDescent="0.25">
      <c r="A202" s="2">
        <v>3118106</v>
      </c>
      <c r="B202" s="3" t="s">
        <v>1082</v>
      </c>
      <c r="C202" s="2" t="s">
        <v>919</v>
      </c>
      <c r="D202" s="4">
        <v>0.56799999999999995</v>
      </c>
    </row>
    <row r="203" spans="1:4" ht="15.75" hidden="1" x14ac:dyDescent="0.25">
      <c r="A203" s="2">
        <v>3118205</v>
      </c>
      <c r="B203" s="3" t="s">
        <v>1083</v>
      </c>
      <c r="C203" s="2" t="s">
        <v>887</v>
      </c>
      <c r="D203" s="4">
        <v>0.72899999999999998</v>
      </c>
    </row>
    <row r="204" spans="1:4" ht="15.75" hidden="1" x14ac:dyDescent="0.25">
      <c r="A204" s="2">
        <v>3118304</v>
      </c>
      <c r="B204" s="3" t="s">
        <v>618</v>
      </c>
      <c r="C204" s="2" t="s">
        <v>900</v>
      </c>
      <c r="D204" s="4">
        <v>0.76100000000000001</v>
      </c>
    </row>
    <row r="205" spans="1:4" ht="15.75" hidden="1" x14ac:dyDescent="0.25">
      <c r="A205" s="2">
        <v>3118403</v>
      </c>
      <c r="B205" s="3" t="s">
        <v>1084</v>
      </c>
      <c r="C205" s="2" t="s">
        <v>893</v>
      </c>
      <c r="D205" s="4">
        <v>0.66200000000000003</v>
      </c>
    </row>
    <row r="206" spans="1:4" ht="15.75" hidden="1" x14ac:dyDescent="0.25">
      <c r="A206" s="2">
        <v>3118502</v>
      </c>
      <c r="B206" s="3" t="s">
        <v>1085</v>
      </c>
      <c r="C206" s="2" t="s">
        <v>895</v>
      </c>
      <c r="D206" s="4">
        <v>0.67300000000000004</v>
      </c>
    </row>
    <row r="207" spans="1:4" ht="15.75" hidden="1" x14ac:dyDescent="0.25">
      <c r="A207" s="2">
        <v>3118601</v>
      </c>
      <c r="B207" s="3" t="s">
        <v>60</v>
      </c>
      <c r="C207" s="2" t="s">
        <v>919</v>
      </c>
      <c r="D207" s="4">
        <v>0.75600000000000001</v>
      </c>
    </row>
    <row r="208" spans="1:4" ht="15.75" hidden="1" x14ac:dyDescent="0.25">
      <c r="A208" s="2">
        <v>3118700</v>
      </c>
      <c r="B208" s="3" t="s">
        <v>1086</v>
      </c>
      <c r="C208" s="2" t="s">
        <v>889</v>
      </c>
      <c r="D208" s="4">
        <v>0.69399999999999995</v>
      </c>
    </row>
    <row r="209" spans="1:4" ht="15.75" hidden="1" x14ac:dyDescent="0.25">
      <c r="A209" s="2">
        <v>3118809</v>
      </c>
      <c r="B209" s="3" t="s">
        <v>1087</v>
      </c>
      <c r="C209" s="2" t="s">
        <v>954</v>
      </c>
      <c r="D209" s="4">
        <v>0.64200000000000002</v>
      </c>
    </row>
    <row r="210" spans="1:4" ht="15.75" hidden="1" x14ac:dyDescent="0.25">
      <c r="A210" s="2">
        <v>3118908</v>
      </c>
      <c r="B210" s="3" t="s">
        <v>394</v>
      </c>
      <c r="C210" s="2" t="s">
        <v>919</v>
      </c>
      <c r="D210" s="4">
        <v>0.65600000000000003</v>
      </c>
    </row>
    <row r="211" spans="1:4" ht="15.75" hidden="1" x14ac:dyDescent="0.25">
      <c r="A211" s="2">
        <v>3119005</v>
      </c>
      <c r="B211" s="3" t="s">
        <v>1088</v>
      </c>
      <c r="C211" s="2" t="s">
        <v>889</v>
      </c>
      <c r="D211" s="4">
        <v>0.66</v>
      </c>
    </row>
    <row r="212" spans="1:4" ht="15.75" hidden="1" x14ac:dyDescent="0.25">
      <c r="A212" s="2">
        <v>3119104</v>
      </c>
      <c r="B212" s="3" t="s">
        <v>1089</v>
      </c>
      <c r="C212" s="2" t="s">
        <v>919</v>
      </c>
      <c r="D212" s="4">
        <v>0.68</v>
      </c>
    </row>
    <row r="213" spans="1:4" ht="15.75" hidden="1" x14ac:dyDescent="0.25">
      <c r="A213" s="2">
        <v>3119203</v>
      </c>
      <c r="B213" s="3" t="s">
        <v>1090</v>
      </c>
      <c r="C213" s="2" t="s">
        <v>893</v>
      </c>
      <c r="D213" s="4">
        <v>0.626</v>
      </c>
    </row>
    <row r="214" spans="1:4" ht="15.75" hidden="1" x14ac:dyDescent="0.25">
      <c r="A214" s="2">
        <v>3119302</v>
      </c>
      <c r="B214" s="3" t="s">
        <v>1091</v>
      </c>
      <c r="C214" s="2" t="s">
        <v>927</v>
      </c>
      <c r="D214" s="4">
        <v>0.70799999999999996</v>
      </c>
    </row>
    <row r="215" spans="1:4" ht="15.75" hidden="1" x14ac:dyDescent="0.25">
      <c r="A215" s="2">
        <v>3119401</v>
      </c>
      <c r="B215" s="3" t="s">
        <v>21</v>
      </c>
      <c r="C215" s="2" t="s">
        <v>883</v>
      </c>
      <c r="D215" s="4">
        <v>0.755</v>
      </c>
    </row>
    <row r="216" spans="1:4" ht="15.75" hidden="1" x14ac:dyDescent="0.25">
      <c r="A216" s="2">
        <v>3119500</v>
      </c>
      <c r="B216" s="3" t="s">
        <v>1092</v>
      </c>
      <c r="C216" s="2" t="s">
        <v>885</v>
      </c>
      <c r="D216" s="4">
        <v>0.627</v>
      </c>
    </row>
    <row r="217" spans="1:4" ht="15.75" hidden="1" x14ac:dyDescent="0.25">
      <c r="A217" s="2">
        <v>3119609</v>
      </c>
      <c r="B217" s="3" t="s">
        <v>1093</v>
      </c>
      <c r="C217" s="2" t="s">
        <v>880</v>
      </c>
      <c r="D217" s="4">
        <v>0.66900000000000004</v>
      </c>
    </row>
    <row r="218" spans="1:4" ht="15.75" hidden="1" x14ac:dyDescent="0.25">
      <c r="A218" s="2">
        <v>3119708</v>
      </c>
      <c r="B218" s="3" t="s">
        <v>1094</v>
      </c>
      <c r="C218" s="2" t="s">
        <v>900</v>
      </c>
      <c r="D218" s="4">
        <v>0.67700000000000005</v>
      </c>
    </row>
    <row r="219" spans="1:4" ht="15.75" hidden="1" x14ac:dyDescent="0.25">
      <c r="A219" s="2">
        <v>3119807</v>
      </c>
      <c r="B219" s="3" t="s">
        <v>1095</v>
      </c>
      <c r="C219" s="2" t="s">
        <v>878</v>
      </c>
      <c r="D219" s="4">
        <v>0.69199999999999995</v>
      </c>
    </row>
    <row r="220" spans="1:4" ht="15.75" hidden="1" x14ac:dyDescent="0.25">
      <c r="A220" s="2">
        <v>3119906</v>
      </c>
      <c r="B220" s="3" t="s">
        <v>1096</v>
      </c>
      <c r="C220" s="2" t="s">
        <v>895</v>
      </c>
      <c r="D220" s="4">
        <v>0.69199999999999995</v>
      </c>
    </row>
    <row r="221" spans="1:4" ht="15.75" hidden="1" x14ac:dyDescent="0.25">
      <c r="A221" s="2">
        <v>3119955</v>
      </c>
      <c r="B221" s="3" t="s">
        <v>1097</v>
      </c>
      <c r="C221" s="2" t="s">
        <v>878</v>
      </c>
      <c r="D221" s="4">
        <v>0.67800000000000005</v>
      </c>
    </row>
    <row r="222" spans="1:4" ht="15.75" hidden="1" x14ac:dyDescent="0.25">
      <c r="A222" s="2">
        <v>3120003</v>
      </c>
      <c r="B222" s="3" t="s">
        <v>1098</v>
      </c>
      <c r="C222" s="2" t="s">
        <v>883</v>
      </c>
      <c r="D222" s="4">
        <v>0.63200000000000001</v>
      </c>
    </row>
    <row r="223" spans="1:4" ht="15.75" hidden="1" x14ac:dyDescent="0.25">
      <c r="A223" s="2">
        <v>3120102</v>
      </c>
      <c r="B223" s="3" t="s">
        <v>1099</v>
      </c>
      <c r="C223" s="2" t="s">
        <v>885</v>
      </c>
      <c r="D223" s="4">
        <v>0.65900000000000003</v>
      </c>
    </row>
    <row r="224" spans="1:4" ht="15.75" hidden="1" x14ac:dyDescent="0.25">
      <c r="A224" s="2">
        <v>3120151</v>
      </c>
      <c r="B224" s="3" t="s">
        <v>1100</v>
      </c>
      <c r="C224" s="2" t="s">
        <v>885</v>
      </c>
      <c r="D224" s="4">
        <v>0.58499999999999996</v>
      </c>
    </row>
    <row r="225" spans="1:4" ht="15.75" hidden="1" x14ac:dyDescent="0.25">
      <c r="A225" s="2">
        <v>3120201</v>
      </c>
      <c r="B225" s="3" t="s">
        <v>1101</v>
      </c>
      <c r="C225" s="2" t="s">
        <v>889</v>
      </c>
      <c r="D225" s="4">
        <v>0.69199999999999995</v>
      </c>
    </row>
    <row r="226" spans="1:4" ht="15.75" hidden="1" x14ac:dyDescent="0.25">
      <c r="A226" s="2">
        <v>3120300</v>
      </c>
      <c r="B226" s="3" t="s">
        <v>1102</v>
      </c>
      <c r="C226" s="2" t="s">
        <v>954</v>
      </c>
      <c r="D226" s="4">
        <v>0.58299999999999996</v>
      </c>
    </row>
    <row r="227" spans="1:4" ht="15.75" hidden="1" x14ac:dyDescent="0.25">
      <c r="A227" s="2">
        <v>3120409</v>
      </c>
      <c r="B227" s="3" t="s">
        <v>1103</v>
      </c>
      <c r="C227" s="2" t="s">
        <v>900</v>
      </c>
      <c r="D227" s="4">
        <v>0.69499999999999995</v>
      </c>
    </row>
    <row r="228" spans="1:4" ht="15.75" hidden="1" x14ac:dyDescent="0.25">
      <c r="A228" s="2">
        <v>3120508</v>
      </c>
      <c r="B228" s="3" t="s">
        <v>1104</v>
      </c>
      <c r="C228" s="2" t="s">
        <v>895</v>
      </c>
      <c r="D228" s="4">
        <v>0.66800000000000004</v>
      </c>
    </row>
    <row r="229" spans="1:4" ht="15.75" hidden="1" x14ac:dyDescent="0.25">
      <c r="A229" s="2">
        <v>3120607</v>
      </c>
      <c r="B229" s="3" t="s">
        <v>1105</v>
      </c>
      <c r="C229" s="2" t="s">
        <v>878</v>
      </c>
      <c r="D229" s="4">
        <v>0.65100000000000002</v>
      </c>
    </row>
    <row r="230" spans="1:4" ht="15.75" hidden="1" x14ac:dyDescent="0.25">
      <c r="A230" s="2">
        <v>3120706</v>
      </c>
      <c r="B230" s="3" t="s">
        <v>1106</v>
      </c>
      <c r="C230" s="2" t="s">
        <v>927</v>
      </c>
      <c r="D230" s="4">
        <v>0.69599999999999995</v>
      </c>
    </row>
    <row r="231" spans="1:4" ht="15.75" hidden="1" x14ac:dyDescent="0.25">
      <c r="A231" s="2">
        <v>3120805</v>
      </c>
      <c r="B231" s="3" t="s">
        <v>1107</v>
      </c>
      <c r="C231" s="2" t="s">
        <v>895</v>
      </c>
      <c r="D231" s="4">
        <v>0.69499999999999995</v>
      </c>
    </row>
    <row r="232" spans="1:4" ht="15.75" hidden="1" x14ac:dyDescent="0.25">
      <c r="A232" s="2">
        <v>3120839</v>
      </c>
      <c r="B232" s="3" t="s">
        <v>1108</v>
      </c>
      <c r="C232" s="2" t="s">
        <v>893</v>
      </c>
      <c r="D232" s="4">
        <v>0.627</v>
      </c>
    </row>
    <row r="233" spans="1:4" ht="15.75" hidden="1" x14ac:dyDescent="0.25">
      <c r="A233" s="2">
        <v>3120870</v>
      </c>
      <c r="B233" s="3" t="s">
        <v>1109</v>
      </c>
      <c r="C233" s="2" t="s">
        <v>954</v>
      </c>
      <c r="D233" s="4">
        <v>0.58499999999999996</v>
      </c>
    </row>
    <row r="234" spans="1:4" ht="15.75" hidden="1" x14ac:dyDescent="0.25">
      <c r="A234" s="2">
        <v>3120904</v>
      </c>
      <c r="B234" s="3" t="s">
        <v>1110</v>
      </c>
      <c r="C234" s="2" t="s">
        <v>919</v>
      </c>
      <c r="D234" s="4">
        <v>0.71299999999999997</v>
      </c>
    </row>
    <row r="235" spans="1:4" ht="15.75" hidden="1" x14ac:dyDescent="0.25">
      <c r="A235" s="2">
        <v>3121001</v>
      </c>
      <c r="B235" s="3" t="s">
        <v>1111</v>
      </c>
      <c r="C235" s="2" t="s">
        <v>885</v>
      </c>
      <c r="D235" s="4">
        <v>0.61599999999999999</v>
      </c>
    </row>
    <row r="236" spans="1:4" ht="15.75" hidden="1" x14ac:dyDescent="0.25">
      <c r="A236" s="2">
        <v>3121100</v>
      </c>
      <c r="B236" s="3" t="s">
        <v>1112</v>
      </c>
      <c r="C236" s="2" t="s">
        <v>895</v>
      </c>
      <c r="D236" s="4">
        <v>0.66900000000000004</v>
      </c>
    </row>
    <row r="237" spans="1:4" ht="15.75" hidden="1" x14ac:dyDescent="0.25">
      <c r="A237" s="2">
        <v>3121209</v>
      </c>
      <c r="B237" s="3" t="s">
        <v>1113</v>
      </c>
      <c r="C237" s="2" t="s">
        <v>889</v>
      </c>
      <c r="D237" s="4">
        <v>0.74</v>
      </c>
    </row>
    <row r="238" spans="1:4" ht="15.75" hidden="1" x14ac:dyDescent="0.25">
      <c r="A238" s="2">
        <v>3121258</v>
      </c>
      <c r="B238" s="3" t="s">
        <v>1114</v>
      </c>
      <c r="C238" s="2" t="s">
        <v>887</v>
      </c>
      <c r="D238" s="4">
        <v>0.63900000000000001</v>
      </c>
    </row>
    <row r="239" spans="1:4" ht="15.75" hidden="1" x14ac:dyDescent="0.25">
      <c r="A239" s="2">
        <v>3121308</v>
      </c>
      <c r="B239" s="3" t="s">
        <v>1115</v>
      </c>
      <c r="C239" s="2" t="s">
        <v>880</v>
      </c>
      <c r="D239" s="4">
        <v>0.68</v>
      </c>
    </row>
    <row r="240" spans="1:4" ht="15.75" hidden="1" x14ac:dyDescent="0.25">
      <c r="A240" s="2">
        <v>3121407</v>
      </c>
      <c r="B240" s="3" t="s">
        <v>1116</v>
      </c>
      <c r="C240" s="2" t="s">
        <v>900</v>
      </c>
      <c r="D240" s="4">
        <v>0.63900000000000001</v>
      </c>
    </row>
    <row r="241" spans="1:4" ht="15.75" hidden="1" x14ac:dyDescent="0.25">
      <c r="A241" s="2">
        <v>3121506</v>
      </c>
      <c r="B241" s="3" t="s">
        <v>1117</v>
      </c>
      <c r="C241" s="2" t="s">
        <v>900</v>
      </c>
      <c r="D241" s="4">
        <v>0.63100000000000001</v>
      </c>
    </row>
    <row r="242" spans="1:4" ht="15.75" hidden="1" x14ac:dyDescent="0.25">
      <c r="A242" s="2">
        <v>3121605</v>
      </c>
      <c r="B242" s="3" t="s">
        <v>1118</v>
      </c>
      <c r="C242" s="2" t="s">
        <v>885</v>
      </c>
      <c r="D242" s="4">
        <v>0.71599999999999997</v>
      </c>
    </row>
    <row r="243" spans="1:4" ht="15.75" hidden="1" x14ac:dyDescent="0.25">
      <c r="A243" s="2">
        <v>3121704</v>
      </c>
      <c r="B243" s="3" t="s">
        <v>1119</v>
      </c>
      <c r="C243" s="2" t="s">
        <v>880</v>
      </c>
      <c r="D243" s="4">
        <v>0.60099999999999998</v>
      </c>
    </row>
    <row r="244" spans="1:4" ht="15.75" hidden="1" x14ac:dyDescent="0.25">
      <c r="A244" s="2">
        <v>3121803</v>
      </c>
      <c r="B244" s="3" t="s">
        <v>1120</v>
      </c>
      <c r="C244" s="2" t="s">
        <v>883</v>
      </c>
      <c r="D244" s="4">
        <v>0.70199999999999996</v>
      </c>
    </row>
    <row r="245" spans="1:4" ht="15.75" hidden="1" x14ac:dyDescent="0.25">
      <c r="A245" s="2">
        <v>3121902</v>
      </c>
      <c r="B245" s="3" t="s">
        <v>1121</v>
      </c>
      <c r="C245" s="2" t="s">
        <v>880</v>
      </c>
      <c r="D245" s="4">
        <v>0.65700000000000003</v>
      </c>
    </row>
    <row r="246" spans="1:4" ht="15.75" hidden="1" x14ac:dyDescent="0.25">
      <c r="A246" s="2">
        <v>3122009</v>
      </c>
      <c r="B246" s="3" t="s">
        <v>1122</v>
      </c>
      <c r="C246" s="2" t="s">
        <v>880</v>
      </c>
      <c r="D246" s="4">
        <v>0.60499999999999998</v>
      </c>
    </row>
    <row r="247" spans="1:4" ht="15.75" hidden="1" x14ac:dyDescent="0.25">
      <c r="A247" s="2">
        <v>3122108</v>
      </c>
      <c r="B247" s="3" t="s">
        <v>1123</v>
      </c>
      <c r="C247" s="2" t="s">
        <v>893</v>
      </c>
      <c r="D247" s="4">
        <v>0.66100000000000003</v>
      </c>
    </row>
    <row r="248" spans="1:4" ht="15.75" hidden="1" x14ac:dyDescent="0.25">
      <c r="A248" s="2">
        <v>3122207</v>
      </c>
      <c r="B248" s="3" t="s">
        <v>1124</v>
      </c>
      <c r="C248" s="2" t="s">
        <v>893</v>
      </c>
      <c r="D248" s="4">
        <v>0.623</v>
      </c>
    </row>
    <row r="249" spans="1:4" ht="15.75" hidden="1" x14ac:dyDescent="0.25">
      <c r="A249" s="2">
        <v>3122306</v>
      </c>
      <c r="B249" s="3" t="s">
        <v>79</v>
      </c>
      <c r="C249" s="2" t="s">
        <v>878</v>
      </c>
      <c r="D249" s="4">
        <v>0.76400000000000001</v>
      </c>
    </row>
    <row r="250" spans="1:4" ht="15.75" hidden="1" x14ac:dyDescent="0.25">
      <c r="A250" s="2">
        <v>3122355</v>
      </c>
      <c r="B250" s="3" t="s">
        <v>1125</v>
      </c>
      <c r="C250" s="2" t="s">
        <v>885</v>
      </c>
      <c r="D250" s="4">
        <v>0.60799999999999998</v>
      </c>
    </row>
    <row r="251" spans="1:4" ht="15.75" hidden="1" x14ac:dyDescent="0.25">
      <c r="A251" s="2">
        <v>3122405</v>
      </c>
      <c r="B251" s="3" t="s">
        <v>1126</v>
      </c>
      <c r="C251" s="2" t="s">
        <v>889</v>
      </c>
      <c r="D251" s="4">
        <v>0.67</v>
      </c>
    </row>
    <row r="252" spans="1:4" ht="15.75" hidden="1" x14ac:dyDescent="0.25">
      <c r="A252" s="2">
        <v>3122454</v>
      </c>
      <c r="B252" s="3" t="s">
        <v>1127</v>
      </c>
      <c r="C252" s="2" t="s">
        <v>885</v>
      </c>
      <c r="D252" s="4">
        <v>0.60899999999999999</v>
      </c>
    </row>
    <row r="253" spans="1:4" ht="15.75" hidden="1" x14ac:dyDescent="0.25">
      <c r="A253" s="2">
        <v>3122470</v>
      </c>
      <c r="B253" s="3" t="s">
        <v>1128</v>
      </c>
      <c r="C253" s="2" t="s">
        <v>927</v>
      </c>
      <c r="D253" s="4">
        <v>0.67300000000000004</v>
      </c>
    </row>
    <row r="254" spans="1:4" ht="15.75" hidden="1" x14ac:dyDescent="0.25">
      <c r="A254" s="2">
        <v>3122504</v>
      </c>
      <c r="B254" s="3" t="s">
        <v>1129</v>
      </c>
      <c r="C254" s="2" t="s">
        <v>883</v>
      </c>
      <c r="D254" s="4">
        <v>0.68799999999999994</v>
      </c>
    </row>
    <row r="255" spans="1:4" ht="15.75" hidden="1" x14ac:dyDescent="0.25">
      <c r="A255" s="2">
        <v>3122603</v>
      </c>
      <c r="B255" s="3" t="s">
        <v>1130</v>
      </c>
      <c r="C255" s="2" t="s">
        <v>893</v>
      </c>
      <c r="D255" s="4">
        <v>0.622</v>
      </c>
    </row>
    <row r="256" spans="1:4" ht="15.75" hidden="1" x14ac:dyDescent="0.25">
      <c r="A256" s="2">
        <v>3122702</v>
      </c>
      <c r="B256" s="3" t="s">
        <v>1131</v>
      </c>
      <c r="C256" s="2" t="s">
        <v>880</v>
      </c>
      <c r="D256" s="4">
        <v>0.70899999999999996</v>
      </c>
    </row>
    <row r="257" spans="1:4" ht="15.75" hidden="1" x14ac:dyDescent="0.25">
      <c r="A257" s="2">
        <v>3122801</v>
      </c>
      <c r="B257" s="3" t="s">
        <v>1132</v>
      </c>
      <c r="C257" s="2" t="s">
        <v>895</v>
      </c>
      <c r="D257" s="4">
        <v>0.68700000000000006</v>
      </c>
    </row>
    <row r="258" spans="1:4" ht="15.75" hidden="1" x14ac:dyDescent="0.25">
      <c r="A258" s="2">
        <v>3122900</v>
      </c>
      <c r="B258" s="3" t="s">
        <v>1133</v>
      </c>
      <c r="C258" s="2" t="s">
        <v>880</v>
      </c>
      <c r="D258" s="4">
        <v>0.70099999999999996</v>
      </c>
    </row>
    <row r="259" spans="1:4" ht="15.75" hidden="1" x14ac:dyDescent="0.25">
      <c r="A259" s="2">
        <v>3123007</v>
      </c>
      <c r="B259" s="3" t="s">
        <v>1134</v>
      </c>
      <c r="C259" s="2" t="s">
        <v>900</v>
      </c>
      <c r="D259" s="4">
        <v>0.68600000000000005</v>
      </c>
    </row>
    <row r="260" spans="1:4" ht="15.75" hidden="1" x14ac:dyDescent="0.25">
      <c r="A260" s="2">
        <v>3123106</v>
      </c>
      <c r="B260" s="3" t="s">
        <v>1135</v>
      </c>
      <c r="C260" s="2" t="s">
        <v>893</v>
      </c>
      <c r="D260" s="4">
        <v>0.63600000000000001</v>
      </c>
    </row>
    <row r="261" spans="1:4" ht="15.75" hidden="1" x14ac:dyDescent="0.25">
      <c r="A261" s="2">
        <v>3123205</v>
      </c>
      <c r="B261" s="3" t="s">
        <v>1136</v>
      </c>
      <c r="C261" s="2" t="s">
        <v>878</v>
      </c>
      <c r="D261" s="4">
        <v>0.71899999999999997</v>
      </c>
    </row>
    <row r="262" spans="1:4" ht="15.75" hidden="1" x14ac:dyDescent="0.25">
      <c r="A262" s="2">
        <v>3123304</v>
      </c>
      <c r="B262" s="3" t="s">
        <v>664</v>
      </c>
      <c r="C262" s="2" t="s">
        <v>880</v>
      </c>
      <c r="D262" s="4">
        <v>0.629</v>
      </c>
    </row>
    <row r="263" spans="1:4" ht="15.75" hidden="1" x14ac:dyDescent="0.25">
      <c r="A263" s="2">
        <v>3123403</v>
      </c>
      <c r="B263" s="3" t="s">
        <v>1137</v>
      </c>
      <c r="C263" s="2" t="s">
        <v>889</v>
      </c>
      <c r="D263" s="4">
        <v>0.69199999999999995</v>
      </c>
    </row>
    <row r="264" spans="1:4" ht="15.75" hidden="1" x14ac:dyDescent="0.25">
      <c r="A264" s="2">
        <v>3123502</v>
      </c>
      <c r="B264" s="3" t="s">
        <v>1138</v>
      </c>
      <c r="C264" s="2" t="s">
        <v>876</v>
      </c>
      <c r="D264" s="4">
        <v>0.70599999999999996</v>
      </c>
    </row>
    <row r="265" spans="1:4" ht="15.75" hidden="1" x14ac:dyDescent="0.25">
      <c r="A265" s="2">
        <v>3123528</v>
      </c>
      <c r="B265" s="3" t="s">
        <v>1139</v>
      </c>
      <c r="C265" s="2" t="s">
        <v>880</v>
      </c>
      <c r="D265" s="4">
        <v>0.64500000000000002</v>
      </c>
    </row>
    <row r="266" spans="1:4" ht="15.75" hidden="1" x14ac:dyDescent="0.25">
      <c r="A266" s="2">
        <v>3123601</v>
      </c>
      <c r="B266" s="3" t="s">
        <v>1140</v>
      </c>
      <c r="C266" s="2" t="s">
        <v>889</v>
      </c>
      <c r="D266" s="4">
        <v>0.68500000000000005</v>
      </c>
    </row>
    <row r="267" spans="1:4" ht="15.75" hidden="1" x14ac:dyDescent="0.25">
      <c r="A267" s="2">
        <v>3123700</v>
      </c>
      <c r="B267" s="3" t="s">
        <v>1141</v>
      </c>
      <c r="C267" s="2" t="s">
        <v>893</v>
      </c>
      <c r="D267" s="4">
        <v>0.64400000000000002</v>
      </c>
    </row>
    <row r="268" spans="1:4" ht="15.75" hidden="1" x14ac:dyDescent="0.25">
      <c r="A268" s="2">
        <v>3123809</v>
      </c>
      <c r="B268" s="3" t="s">
        <v>1142</v>
      </c>
      <c r="C268" s="2" t="s">
        <v>954</v>
      </c>
      <c r="D268" s="4">
        <v>0.65500000000000003</v>
      </c>
    </row>
    <row r="269" spans="1:4" ht="15.75" hidden="1" x14ac:dyDescent="0.25">
      <c r="A269" s="2">
        <v>3123858</v>
      </c>
      <c r="B269" s="3" t="s">
        <v>1143</v>
      </c>
      <c r="C269" s="2" t="s">
        <v>883</v>
      </c>
      <c r="D269" s="4">
        <v>0.63400000000000001</v>
      </c>
    </row>
    <row r="270" spans="1:4" ht="15.75" hidden="1" x14ac:dyDescent="0.25">
      <c r="A270" s="2">
        <v>3123908</v>
      </c>
      <c r="B270" s="3" t="s">
        <v>1144</v>
      </c>
      <c r="C270" s="2" t="s">
        <v>900</v>
      </c>
      <c r="D270" s="4">
        <v>0.67200000000000004</v>
      </c>
    </row>
    <row r="271" spans="1:4" ht="15.75" hidden="1" x14ac:dyDescent="0.25">
      <c r="A271" s="2">
        <v>3124005</v>
      </c>
      <c r="B271" s="3" t="s">
        <v>1145</v>
      </c>
      <c r="C271" s="2" t="s">
        <v>880</v>
      </c>
      <c r="D271" s="4">
        <v>0.625</v>
      </c>
    </row>
    <row r="272" spans="1:4" ht="15.75" hidden="1" x14ac:dyDescent="0.25">
      <c r="A272" s="2">
        <v>3124104</v>
      </c>
      <c r="B272" s="3" t="s">
        <v>1146</v>
      </c>
      <c r="C272" s="2" t="s">
        <v>919</v>
      </c>
      <c r="D272" s="4">
        <v>0.67100000000000004</v>
      </c>
    </row>
    <row r="273" spans="1:4" ht="15.75" hidden="1" x14ac:dyDescent="0.25">
      <c r="A273" s="2">
        <v>3124203</v>
      </c>
      <c r="B273" s="3" t="s">
        <v>1147</v>
      </c>
      <c r="C273" s="2" t="s">
        <v>880</v>
      </c>
      <c r="D273" s="4">
        <v>0.66300000000000003</v>
      </c>
    </row>
    <row r="274" spans="1:4" ht="15.75" hidden="1" x14ac:dyDescent="0.25">
      <c r="A274" s="2">
        <v>3124302</v>
      </c>
      <c r="B274" s="3" t="s">
        <v>1148</v>
      </c>
      <c r="C274" s="2" t="s">
        <v>954</v>
      </c>
      <c r="D274" s="4">
        <v>0.627</v>
      </c>
    </row>
    <row r="275" spans="1:4" ht="15.75" hidden="1" x14ac:dyDescent="0.25">
      <c r="A275" s="2">
        <v>3124401</v>
      </c>
      <c r="B275" s="3" t="s">
        <v>1149</v>
      </c>
      <c r="C275" s="2" t="s">
        <v>895</v>
      </c>
      <c r="D275" s="4">
        <v>0.68500000000000005</v>
      </c>
    </row>
    <row r="276" spans="1:4" ht="15.75" hidden="1" x14ac:dyDescent="0.25">
      <c r="A276" s="2">
        <v>3124500</v>
      </c>
      <c r="B276" s="3" t="s">
        <v>1150</v>
      </c>
      <c r="C276" s="2" t="s">
        <v>895</v>
      </c>
      <c r="D276" s="4">
        <v>0.69099999999999995</v>
      </c>
    </row>
    <row r="277" spans="1:4" ht="15.75" hidden="1" x14ac:dyDescent="0.25">
      <c r="A277" s="2">
        <v>3124609</v>
      </c>
      <c r="B277" s="3" t="s">
        <v>1151</v>
      </c>
      <c r="C277" s="2" t="s">
        <v>880</v>
      </c>
      <c r="D277" s="4">
        <v>0.71</v>
      </c>
    </row>
    <row r="278" spans="1:4" ht="15.75" hidden="1" x14ac:dyDescent="0.25">
      <c r="A278" s="2">
        <v>3124708</v>
      </c>
      <c r="B278" s="3" t="s">
        <v>1152</v>
      </c>
      <c r="C278" s="2" t="s">
        <v>878</v>
      </c>
      <c r="D278" s="4">
        <v>0.67600000000000005</v>
      </c>
    </row>
    <row r="279" spans="1:4" ht="15.75" hidden="1" x14ac:dyDescent="0.25">
      <c r="A279" s="2">
        <v>3124807</v>
      </c>
      <c r="B279" s="3" t="s">
        <v>1153</v>
      </c>
      <c r="C279" s="2" t="s">
        <v>876</v>
      </c>
      <c r="D279" s="4">
        <v>0.69599999999999995</v>
      </c>
    </row>
    <row r="280" spans="1:4" ht="15.75" hidden="1" x14ac:dyDescent="0.25">
      <c r="A280" s="2">
        <v>3124906</v>
      </c>
      <c r="B280" s="3" t="s">
        <v>1154</v>
      </c>
      <c r="C280" s="2" t="s">
        <v>880</v>
      </c>
      <c r="D280" s="4">
        <v>0.67500000000000004</v>
      </c>
    </row>
    <row r="281" spans="1:4" ht="15.75" hidden="1" x14ac:dyDescent="0.25">
      <c r="A281" s="2">
        <v>3125002</v>
      </c>
      <c r="B281" s="3" t="s">
        <v>1155</v>
      </c>
      <c r="C281" s="2" t="s">
        <v>880</v>
      </c>
      <c r="D281" s="4">
        <v>0.67600000000000005</v>
      </c>
    </row>
    <row r="282" spans="1:4" ht="15.75" hidden="1" x14ac:dyDescent="0.25">
      <c r="A282" s="2">
        <v>3125101</v>
      </c>
      <c r="B282" s="3" t="s">
        <v>1156</v>
      </c>
      <c r="C282" s="2" t="s">
        <v>895</v>
      </c>
      <c r="D282" s="4">
        <v>0.73199999999999998</v>
      </c>
    </row>
    <row r="283" spans="1:4" ht="15.75" hidden="1" x14ac:dyDescent="0.25">
      <c r="A283" s="2">
        <v>3125200</v>
      </c>
      <c r="B283" s="3" t="s">
        <v>1157</v>
      </c>
      <c r="C283" s="2" t="s">
        <v>889</v>
      </c>
      <c r="D283" s="4">
        <v>0.71699999999999997</v>
      </c>
    </row>
    <row r="284" spans="1:4" ht="15.75" hidden="1" x14ac:dyDescent="0.25">
      <c r="A284" s="2">
        <v>3125309</v>
      </c>
      <c r="B284" s="3" t="s">
        <v>1158</v>
      </c>
      <c r="C284" s="2" t="s">
        <v>880</v>
      </c>
      <c r="D284" s="4">
        <v>0.68700000000000006</v>
      </c>
    </row>
    <row r="285" spans="1:4" ht="15.75" hidden="1" x14ac:dyDescent="0.25">
      <c r="A285" s="2">
        <v>3125408</v>
      </c>
      <c r="B285" s="3" t="s">
        <v>1159</v>
      </c>
      <c r="C285" s="2" t="s">
        <v>885</v>
      </c>
      <c r="D285" s="4">
        <v>0.60599999999999998</v>
      </c>
    </row>
    <row r="286" spans="1:4" ht="15.75" hidden="1" x14ac:dyDescent="0.25">
      <c r="A286" s="2">
        <v>3125606</v>
      </c>
      <c r="B286" s="3" t="s">
        <v>1160</v>
      </c>
      <c r="C286" s="2" t="s">
        <v>885</v>
      </c>
      <c r="D286" s="4">
        <v>0.58299999999999996</v>
      </c>
    </row>
    <row r="287" spans="1:4" ht="15.75" hidden="1" x14ac:dyDescent="0.25">
      <c r="A287" s="2">
        <v>3125705</v>
      </c>
      <c r="B287" s="3" t="s">
        <v>1161</v>
      </c>
      <c r="C287" s="2" t="s">
        <v>919</v>
      </c>
      <c r="D287" s="4">
        <v>0.64800000000000002</v>
      </c>
    </row>
    <row r="288" spans="1:4" ht="15.75" hidden="1" x14ac:dyDescent="0.25">
      <c r="A288" s="2">
        <v>3125804</v>
      </c>
      <c r="B288" s="3" t="s">
        <v>1162</v>
      </c>
      <c r="C288" s="2" t="s">
        <v>893</v>
      </c>
      <c r="D288" s="4">
        <v>0.64600000000000002</v>
      </c>
    </row>
    <row r="289" spans="1:4" ht="15.75" hidden="1" x14ac:dyDescent="0.25">
      <c r="A289" s="2">
        <v>3125903</v>
      </c>
      <c r="B289" s="3" t="s">
        <v>1163</v>
      </c>
      <c r="C289" s="2" t="s">
        <v>919</v>
      </c>
      <c r="D289" s="4">
        <v>0.60299999999999998</v>
      </c>
    </row>
    <row r="290" spans="1:4" ht="15.75" hidden="1" x14ac:dyDescent="0.25">
      <c r="A290" s="2">
        <v>3125952</v>
      </c>
      <c r="B290" s="3" t="s">
        <v>1164</v>
      </c>
      <c r="C290" s="2" t="s">
        <v>880</v>
      </c>
      <c r="D290" s="4">
        <v>0.57999999999999996</v>
      </c>
    </row>
    <row r="291" spans="1:4" ht="15.75" hidden="1" x14ac:dyDescent="0.25">
      <c r="A291" s="2">
        <v>3126000</v>
      </c>
      <c r="B291" s="3" t="s">
        <v>1165</v>
      </c>
      <c r="C291" s="2" t="s">
        <v>919</v>
      </c>
      <c r="D291" s="4">
        <v>0.72399999999999998</v>
      </c>
    </row>
    <row r="292" spans="1:4" ht="15.75" hidden="1" x14ac:dyDescent="0.25">
      <c r="A292" s="2">
        <v>3126109</v>
      </c>
      <c r="B292" s="3" t="s">
        <v>1166</v>
      </c>
      <c r="C292" s="2" t="s">
        <v>878</v>
      </c>
      <c r="D292" s="4">
        <v>0.755</v>
      </c>
    </row>
    <row r="293" spans="1:4" ht="15.75" hidden="1" x14ac:dyDescent="0.25">
      <c r="A293" s="2">
        <v>3126208</v>
      </c>
      <c r="B293" s="3" t="s">
        <v>1167</v>
      </c>
      <c r="C293" s="2" t="s">
        <v>927</v>
      </c>
      <c r="D293" s="4">
        <v>0.64</v>
      </c>
    </row>
    <row r="294" spans="1:4" ht="15.75" hidden="1" x14ac:dyDescent="0.25">
      <c r="A294" s="2">
        <v>3126307</v>
      </c>
      <c r="B294" s="3" t="s">
        <v>1168</v>
      </c>
      <c r="C294" s="2" t="s">
        <v>889</v>
      </c>
      <c r="D294" s="4">
        <v>0.67</v>
      </c>
    </row>
    <row r="295" spans="1:4" ht="15.75" hidden="1" x14ac:dyDescent="0.25">
      <c r="A295" s="2">
        <v>3126406</v>
      </c>
      <c r="B295" s="3" t="s">
        <v>1169</v>
      </c>
      <c r="C295" s="2" t="s">
        <v>919</v>
      </c>
      <c r="D295" s="4">
        <v>0.69599999999999995</v>
      </c>
    </row>
    <row r="296" spans="1:4" ht="15.75" hidden="1" x14ac:dyDescent="0.25">
      <c r="A296" s="2">
        <v>3126505</v>
      </c>
      <c r="B296" s="3" t="s">
        <v>1170</v>
      </c>
      <c r="C296" s="2" t="s">
        <v>885</v>
      </c>
      <c r="D296" s="4">
        <v>0.622</v>
      </c>
    </row>
    <row r="297" spans="1:4" ht="15.75" hidden="1" x14ac:dyDescent="0.25">
      <c r="A297" s="2">
        <v>3126604</v>
      </c>
      <c r="B297" s="3" t="s">
        <v>1171</v>
      </c>
      <c r="C297" s="2" t="s">
        <v>954</v>
      </c>
      <c r="D297" s="4">
        <v>0.625</v>
      </c>
    </row>
    <row r="298" spans="1:4" ht="15.75" hidden="1" x14ac:dyDescent="0.25">
      <c r="A298" s="2">
        <v>3126703</v>
      </c>
      <c r="B298" s="3" t="s">
        <v>1172</v>
      </c>
      <c r="C298" s="2" t="s">
        <v>954</v>
      </c>
      <c r="D298" s="4">
        <v>0.65400000000000003</v>
      </c>
    </row>
    <row r="299" spans="1:4" ht="15.75" hidden="1" x14ac:dyDescent="0.25">
      <c r="A299" s="2">
        <v>3126752</v>
      </c>
      <c r="B299" s="3" t="s">
        <v>1173</v>
      </c>
      <c r="C299" s="2" t="s">
        <v>885</v>
      </c>
      <c r="D299" s="4">
        <v>0.60299999999999998</v>
      </c>
    </row>
    <row r="300" spans="1:4" ht="15.75" hidden="1" x14ac:dyDescent="0.25">
      <c r="A300" s="2">
        <v>3126802</v>
      </c>
      <c r="B300" s="3" t="s">
        <v>1174</v>
      </c>
      <c r="C300" s="2" t="s">
        <v>885</v>
      </c>
      <c r="D300" s="4">
        <v>0.59</v>
      </c>
    </row>
    <row r="301" spans="1:4" ht="15.75" hidden="1" x14ac:dyDescent="0.25">
      <c r="A301" s="2">
        <v>3126901</v>
      </c>
      <c r="B301" s="3" t="s">
        <v>1175</v>
      </c>
      <c r="C301" s="2" t="s">
        <v>893</v>
      </c>
      <c r="D301" s="4">
        <v>0.64800000000000002</v>
      </c>
    </row>
    <row r="302" spans="1:4" ht="15.75" hidden="1" x14ac:dyDescent="0.25">
      <c r="A302" s="2">
        <v>3126950</v>
      </c>
      <c r="B302" s="3" t="s">
        <v>1176</v>
      </c>
      <c r="C302" s="2" t="s">
        <v>893</v>
      </c>
      <c r="D302" s="4">
        <v>0.54300000000000004</v>
      </c>
    </row>
    <row r="303" spans="1:4" ht="15.75" hidden="1" x14ac:dyDescent="0.25">
      <c r="A303" s="2">
        <v>3127008</v>
      </c>
      <c r="B303" s="3" t="s">
        <v>1177</v>
      </c>
      <c r="C303" s="2" t="s">
        <v>887</v>
      </c>
      <c r="D303" s="4">
        <v>0.68400000000000005</v>
      </c>
    </row>
    <row r="304" spans="1:4" ht="15.75" hidden="1" x14ac:dyDescent="0.25">
      <c r="A304" s="2">
        <v>3127057</v>
      </c>
      <c r="B304" s="3" t="s">
        <v>1178</v>
      </c>
      <c r="C304" s="2" t="s">
        <v>885</v>
      </c>
      <c r="D304" s="4">
        <v>0.59199999999999997</v>
      </c>
    </row>
    <row r="305" spans="1:4" ht="15.75" hidden="1" x14ac:dyDescent="0.25">
      <c r="A305" s="2">
        <v>3127073</v>
      </c>
      <c r="B305" s="3" t="s">
        <v>1179</v>
      </c>
      <c r="C305" s="2" t="s">
        <v>954</v>
      </c>
      <c r="D305" s="4">
        <v>0.54400000000000004</v>
      </c>
    </row>
    <row r="306" spans="1:4" ht="15.75" hidden="1" x14ac:dyDescent="0.25">
      <c r="A306" s="2">
        <v>3127107</v>
      </c>
      <c r="B306" s="3" t="s">
        <v>1180</v>
      </c>
      <c r="C306" s="2" t="s">
        <v>887</v>
      </c>
      <c r="D306" s="4">
        <v>0.73</v>
      </c>
    </row>
    <row r="307" spans="1:4" ht="15.75" hidden="1" x14ac:dyDescent="0.25">
      <c r="A307" s="2">
        <v>3127206</v>
      </c>
      <c r="B307" s="3" t="s">
        <v>1181</v>
      </c>
      <c r="C307" s="2" t="s">
        <v>919</v>
      </c>
      <c r="D307" s="4">
        <v>0.65500000000000003</v>
      </c>
    </row>
    <row r="308" spans="1:4" ht="15.75" hidden="1" x14ac:dyDescent="0.25">
      <c r="A308" s="2">
        <v>3127305</v>
      </c>
      <c r="B308" s="3" t="s">
        <v>1182</v>
      </c>
      <c r="C308" s="2" t="s">
        <v>893</v>
      </c>
      <c r="D308" s="4">
        <v>0.65400000000000003</v>
      </c>
    </row>
    <row r="309" spans="1:4" ht="15.75" hidden="1" x14ac:dyDescent="0.25">
      <c r="A309" s="2">
        <v>3127339</v>
      </c>
      <c r="B309" s="3" t="s">
        <v>1183</v>
      </c>
      <c r="C309" s="2" t="s">
        <v>954</v>
      </c>
      <c r="D309" s="4">
        <v>0.65</v>
      </c>
    </row>
    <row r="310" spans="1:4" ht="15.75" hidden="1" x14ac:dyDescent="0.25">
      <c r="A310" s="2">
        <v>3127354</v>
      </c>
      <c r="B310" s="3" t="s">
        <v>1184</v>
      </c>
      <c r="C310" s="2" t="s">
        <v>954</v>
      </c>
      <c r="D310" s="4">
        <v>0.67900000000000005</v>
      </c>
    </row>
    <row r="311" spans="1:4" ht="15.75" hidden="1" x14ac:dyDescent="0.25">
      <c r="A311" s="2">
        <v>3127370</v>
      </c>
      <c r="B311" s="3" t="s">
        <v>1185</v>
      </c>
      <c r="C311" s="2" t="s">
        <v>893</v>
      </c>
      <c r="D311" s="4">
        <v>0.64700000000000002</v>
      </c>
    </row>
    <row r="312" spans="1:4" ht="15.75" hidden="1" x14ac:dyDescent="0.25">
      <c r="A312" s="2">
        <v>3127388</v>
      </c>
      <c r="B312" s="3" t="s">
        <v>1186</v>
      </c>
      <c r="C312" s="2" t="s">
        <v>880</v>
      </c>
      <c r="D312" s="4">
        <v>0.71599999999999997</v>
      </c>
    </row>
    <row r="313" spans="1:4" ht="15.75" hidden="1" x14ac:dyDescent="0.25">
      <c r="A313" s="2">
        <v>3127404</v>
      </c>
      <c r="B313" s="3" t="s">
        <v>1187</v>
      </c>
      <c r="C313" s="2" t="s">
        <v>895</v>
      </c>
      <c r="D313" s="4">
        <v>0.68300000000000005</v>
      </c>
    </row>
    <row r="314" spans="1:4" ht="15.75" hidden="1" x14ac:dyDescent="0.25">
      <c r="A314" s="2">
        <v>3127503</v>
      </c>
      <c r="B314" s="3" t="s">
        <v>1188</v>
      </c>
      <c r="C314" s="2" t="s">
        <v>893</v>
      </c>
      <c r="D314" s="4">
        <v>0.60599999999999998</v>
      </c>
    </row>
    <row r="315" spans="1:4" ht="15.75" hidden="1" x14ac:dyDescent="0.25">
      <c r="A315" s="2">
        <v>3127602</v>
      </c>
      <c r="B315" s="3" t="s">
        <v>1189</v>
      </c>
      <c r="C315" s="2" t="s">
        <v>885</v>
      </c>
      <c r="D315" s="4">
        <v>0.68100000000000005</v>
      </c>
    </row>
    <row r="316" spans="1:4" ht="15.75" hidden="1" x14ac:dyDescent="0.25">
      <c r="A316" s="2">
        <v>3127701</v>
      </c>
      <c r="B316" s="3" t="s">
        <v>1190</v>
      </c>
      <c r="C316" s="2" t="s">
        <v>893</v>
      </c>
      <c r="D316" s="4">
        <v>0.72699999999999998</v>
      </c>
    </row>
    <row r="317" spans="1:4" ht="15.75" hidden="1" x14ac:dyDescent="0.25">
      <c r="A317" s="2">
        <v>3127800</v>
      </c>
      <c r="B317" s="3" t="s">
        <v>1191</v>
      </c>
      <c r="C317" s="2" t="s">
        <v>954</v>
      </c>
      <c r="D317" s="4">
        <v>0.60399999999999998</v>
      </c>
    </row>
    <row r="318" spans="1:4" ht="15.75" hidden="1" x14ac:dyDescent="0.25">
      <c r="A318" s="2">
        <v>3127909</v>
      </c>
      <c r="B318" s="3" t="s">
        <v>1192</v>
      </c>
      <c r="C318" s="2" t="s">
        <v>876</v>
      </c>
      <c r="D318" s="4">
        <v>0.73099999999999998</v>
      </c>
    </row>
    <row r="319" spans="1:4" ht="15.75" hidden="1" x14ac:dyDescent="0.25">
      <c r="A319" s="2">
        <v>3128006</v>
      </c>
      <c r="B319" s="3" t="s">
        <v>1193</v>
      </c>
      <c r="C319" s="2" t="s">
        <v>893</v>
      </c>
      <c r="D319" s="4">
        <v>0.68600000000000005</v>
      </c>
    </row>
    <row r="320" spans="1:4" ht="15.75" hidden="1" x14ac:dyDescent="0.25">
      <c r="A320" s="2">
        <v>3128105</v>
      </c>
      <c r="B320" s="3" t="s">
        <v>322</v>
      </c>
      <c r="C320" s="2" t="s">
        <v>889</v>
      </c>
      <c r="D320" s="4">
        <v>0.67900000000000005</v>
      </c>
    </row>
    <row r="321" spans="1:4" ht="15.75" hidden="1" x14ac:dyDescent="0.25">
      <c r="A321" s="2">
        <v>3128204</v>
      </c>
      <c r="B321" s="3" t="s">
        <v>1194</v>
      </c>
      <c r="C321" s="2" t="s">
        <v>880</v>
      </c>
      <c r="D321" s="4">
        <v>0.623</v>
      </c>
    </row>
    <row r="322" spans="1:4" ht="15.75" hidden="1" x14ac:dyDescent="0.25">
      <c r="A322" s="2">
        <v>3128253</v>
      </c>
      <c r="B322" s="3" t="s">
        <v>1195</v>
      </c>
      <c r="C322" s="2" t="s">
        <v>954</v>
      </c>
      <c r="D322" s="4">
        <v>0.67700000000000005</v>
      </c>
    </row>
    <row r="323" spans="1:4" ht="15.75" hidden="1" x14ac:dyDescent="0.25">
      <c r="A323" s="2">
        <v>3128303</v>
      </c>
      <c r="B323" s="3" t="s">
        <v>1196</v>
      </c>
      <c r="C323" s="2" t="s">
        <v>889</v>
      </c>
      <c r="D323" s="4">
        <v>0.70099999999999996</v>
      </c>
    </row>
    <row r="324" spans="1:4" ht="15.75" hidden="1" x14ac:dyDescent="0.25">
      <c r="A324" s="2">
        <v>3128402</v>
      </c>
      <c r="B324" s="3" t="s">
        <v>1197</v>
      </c>
      <c r="C324" s="2" t="s">
        <v>880</v>
      </c>
      <c r="D324" s="4">
        <v>0.67700000000000005</v>
      </c>
    </row>
    <row r="325" spans="1:4" ht="15.75" hidden="1" x14ac:dyDescent="0.25">
      <c r="A325" s="2">
        <v>3128501</v>
      </c>
      <c r="B325" s="3" t="s">
        <v>1198</v>
      </c>
      <c r="C325" s="2" t="s">
        <v>880</v>
      </c>
      <c r="D325" s="4">
        <v>0.65200000000000002</v>
      </c>
    </row>
    <row r="326" spans="1:4" ht="15.75" hidden="1" x14ac:dyDescent="0.25">
      <c r="A326" s="2">
        <v>3128600</v>
      </c>
      <c r="B326" s="3" t="s">
        <v>1199</v>
      </c>
      <c r="C326" s="2" t="s">
        <v>927</v>
      </c>
      <c r="D326" s="4">
        <v>0.69</v>
      </c>
    </row>
    <row r="327" spans="1:4" ht="15.75" hidden="1" x14ac:dyDescent="0.25">
      <c r="A327" s="2">
        <v>3128709</v>
      </c>
      <c r="B327" s="3" t="s">
        <v>1200</v>
      </c>
      <c r="C327" s="2" t="s">
        <v>889</v>
      </c>
      <c r="D327" s="4">
        <v>0.751</v>
      </c>
    </row>
    <row r="328" spans="1:4" ht="15.75" hidden="1" x14ac:dyDescent="0.25">
      <c r="A328" s="2">
        <v>3128808</v>
      </c>
      <c r="B328" s="3" t="s">
        <v>1201</v>
      </c>
      <c r="C328" s="2" t="s">
        <v>880</v>
      </c>
      <c r="D328" s="4">
        <v>0.68300000000000005</v>
      </c>
    </row>
    <row r="329" spans="1:4" ht="15.75" hidden="1" x14ac:dyDescent="0.25">
      <c r="A329" s="2">
        <v>3128907</v>
      </c>
      <c r="B329" s="3" t="s">
        <v>1202</v>
      </c>
      <c r="C329" s="2" t="s">
        <v>927</v>
      </c>
      <c r="D329" s="4">
        <v>0.69299999999999995</v>
      </c>
    </row>
    <row r="330" spans="1:4" ht="15.75" hidden="1" x14ac:dyDescent="0.25">
      <c r="A330" s="2">
        <v>3129004</v>
      </c>
      <c r="B330" s="3" t="s">
        <v>1203</v>
      </c>
      <c r="C330" s="2" t="s">
        <v>880</v>
      </c>
      <c r="D330" s="4">
        <v>0.67400000000000004</v>
      </c>
    </row>
    <row r="331" spans="1:4" ht="15.75" hidden="1" x14ac:dyDescent="0.25">
      <c r="A331" s="2">
        <v>3129103</v>
      </c>
      <c r="B331" s="3" t="s">
        <v>1204</v>
      </c>
      <c r="C331" s="2" t="s">
        <v>876</v>
      </c>
      <c r="D331" s="4">
        <v>0.68</v>
      </c>
    </row>
    <row r="332" spans="1:4" ht="15.75" hidden="1" x14ac:dyDescent="0.25">
      <c r="A332" s="2">
        <v>3129202</v>
      </c>
      <c r="B332" s="3" t="s">
        <v>1205</v>
      </c>
      <c r="C332" s="2" t="s">
        <v>895</v>
      </c>
      <c r="D332" s="4">
        <v>0.65700000000000003</v>
      </c>
    </row>
    <row r="333" spans="1:4" ht="15.75" hidden="1" x14ac:dyDescent="0.25">
      <c r="A333" s="2">
        <v>3129301</v>
      </c>
      <c r="B333" s="3" t="s">
        <v>1206</v>
      </c>
      <c r="C333" s="2" t="s">
        <v>883</v>
      </c>
      <c r="D333" s="4">
        <v>0.65400000000000003</v>
      </c>
    </row>
    <row r="334" spans="1:4" ht="15.75" hidden="1" x14ac:dyDescent="0.25">
      <c r="A334" s="2">
        <v>3129400</v>
      </c>
      <c r="B334" s="3" t="s">
        <v>1207</v>
      </c>
      <c r="C334" s="2" t="s">
        <v>900</v>
      </c>
      <c r="D334" s="4">
        <v>0.65700000000000003</v>
      </c>
    </row>
    <row r="335" spans="1:4" ht="15.75" hidden="1" x14ac:dyDescent="0.25">
      <c r="A335" s="2">
        <v>3129509</v>
      </c>
      <c r="B335" s="3" t="s">
        <v>1208</v>
      </c>
      <c r="C335" s="2" t="s">
        <v>887</v>
      </c>
      <c r="D335" s="4">
        <v>0.71799999999999997</v>
      </c>
    </row>
    <row r="336" spans="1:4" ht="15.75" hidden="1" x14ac:dyDescent="0.25">
      <c r="A336" s="2">
        <v>3129608</v>
      </c>
      <c r="B336" s="3" t="s">
        <v>1209</v>
      </c>
      <c r="C336" s="2" t="s">
        <v>954</v>
      </c>
      <c r="D336" s="4">
        <v>0.61399999999999999</v>
      </c>
    </row>
    <row r="337" spans="1:4" ht="15.75" hidden="1" x14ac:dyDescent="0.25">
      <c r="A337" s="2">
        <v>3129657</v>
      </c>
      <c r="B337" s="3" t="s">
        <v>1210</v>
      </c>
      <c r="C337" s="2" t="s">
        <v>954</v>
      </c>
      <c r="D337" s="4">
        <v>0.59099999999999997</v>
      </c>
    </row>
    <row r="338" spans="1:4" ht="15.75" hidden="1" x14ac:dyDescent="0.25">
      <c r="A338" s="2">
        <v>3129707</v>
      </c>
      <c r="B338" s="3" t="s">
        <v>1211</v>
      </c>
      <c r="C338" s="2" t="s">
        <v>889</v>
      </c>
      <c r="D338" s="4">
        <v>0.70599999999999996</v>
      </c>
    </row>
    <row r="339" spans="1:4" ht="15.75" hidden="1" x14ac:dyDescent="0.25">
      <c r="A339" s="2">
        <v>3129806</v>
      </c>
      <c r="B339" s="3" t="s">
        <v>1212</v>
      </c>
      <c r="C339" s="2" t="s">
        <v>919</v>
      </c>
      <c r="D339" s="4">
        <v>0.70399999999999996</v>
      </c>
    </row>
    <row r="340" spans="1:4" ht="15.75" hidden="1" x14ac:dyDescent="0.25">
      <c r="A340" s="2">
        <v>3129905</v>
      </c>
      <c r="B340" s="3" t="s">
        <v>1213</v>
      </c>
      <c r="C340" s="2" t="s">
        <v>895</v>
      </c>
      <c r="D340" s="4">
        <v>0.67400000000000004</v>
      </c>
    </row>
    <row r="341" spans="1:4" ht="15.75" hidden="1" x14ac:dyDescent="0.25">
      <c r="A341" s="2">
        <v>3130002</v>
      </c>
      <c r="B341" s="3" t="s">
        <v>1214</v>
      </c>
      <c r="C341" s="2" t="s">
        <v>889</v>
      </c>
      <c r="D341" s="4">
        <v>0.67500000000000004</v>
      </c>
    </row>
    <row r="342" spans="1:4" ht="15.75" hidden="1" x14ac:dyDescent="0.25">
      <c r="A342" s="2">
        <v>3130051</v>
      </c>
      <c r="B342" s="3" t="s">
        <v>1215</v>
      </c>
      <c r="C342" s="2" t="s">
        <v>954</v>
      </c>
      <c r="D342" s="4">
        <v>0.624</v>
      </c>
    </row>
    <row r="343" spans="1:4" ht="15.75" hidden="1" x14ac:dyDescent="0.25">
      <c r="A343" s="2">
        <v>3130101</v>
      </c>
      <c r="B343" s="3" t="s">
        <v>1216</v>
      </c>
      <c r="C343" s="2" t="s">
        <v>919</v>
      </c>
      <c r="D343" s="4">
        <v>0.69799999999999995</v>
      </c>
    </row>
    <row r="344" spans="1:4" ht="15.75" hidden="1" x14ac:dyDescent="0.25">
      <c r="A344" s="2">
        <v>3130200</v>
      </c>
      <c r="B344" s="3" t="s">
        <v>1217</v>
      </c>
      <c r="C344" s="2" t="s">
        <v>878</v>
      </c>
      <c r="D344" s="4">
        <v>0.65100000000000002</v>
      </c>
    </row>
    <row r="345" spans="1:4" ht="15.75" hidden="1" x14ac:dyDescent="0.25">
      <c r="A345" s="2">
        <v>3130309</v>
      </c>
      <c r="B345" s="3" t="s">
        <v>1218</v>
      </c>
      <c r="C345" s="2" t="s">
        <v>878</v>
      </c>
      <c r="D345" s="4">
        <v>0.70699999999999996</v>
      </c>
    </row>
    <row r="346" spans="1:4" ht="15.75" hidden="1" x14ac:dyDescent="0.25">
      <c r="A346" s="2">
        <v>3130408</v>
      </c>
      <c r="B346" s="3" t="s">
        <v>1219</v>
      </c>
      <c r="C346" s="2" t="s">
        <v>889</v>
      </c>
      <c r="D346" s="4">
        <v>0.71399999999999997</v>
      </c>
    </row>
    <row r="347" spans="1:4" ht="15.75" hidden="1" x14ac:dyDescent="0.25">
      <c r="A347" s="2">
        <v>3130507</v>
      </c>
      <c r="B347" s="3" t="s">
        <v>1220</v>
      </c>
      <c r="C347" s="2" t="s">
        <v>889</v>
      </c>
      <c r="D347" s="4">
        <v>0.68</v>
      </c>
    </row>
    <row r="348" spans="1:4" ht="15.75" hidden="1" x14ac:dyDescent="0.25">
      <c r="A348" s="2">
        <v>3130556</v>
      </c>
      <c r="B348" s="3" t="s">
        <v>1221</v>
      </c>
      <c r="C348" s="2" t="s">
        <v>883</v>
      </c>
      <c r="D348" s="4">
        <v>0.55300000000000005</v>
      </c>
    </row>
    <row r="349" spans="1:4" ht="15.75" hidden="1" x14ac:dyDescent="0.25">
      <c r="A349" s="2">
        <v>3130606</v>
      </c>
      <c r="B349" s="3" t="s">
        <v>1222</v>
      </c>
      <c r="C349" s="2" t="s">
        <v>895</v>
      </c>
      <c r="D349" s="4">
        <v>0.69199999999999995</v>
      </c>
    </row>
    <row r="350" spans="1:4" ht="15.75" hidden="1" x14ac:dyDescent="0.25">
      <c r="A350" s="2">
        <v>3130655</v>
      </c>
      <c r="B350" s="3" t="s">
        <v>1223</v>
      </c>
      <c r="C350" s="2" t="s">
        <v>954</v>
      </c>
      <c r="D350" s="4">
        <v>0.61</v>
      </c>
    </row>
    <row r="351" spans="1:4" ht="15.75" hidden="1" x14ac:dyDescent="0.25">
      <c r="A351" s="2">
        <v>3130705</v>
      </c>
      <c r="B351" s="3" t="s">
        <v>1224</v>
      </c>
      <c r="C351" s="2" t="s">
        <v>876</v>
      </c>
      <c r="D351" s="4">
        <v>0.67400000000000004</v>
      </c>
    </row>
    <row r="352" spans="1:4" ht="15.75" hidden="1" x14ac:dyDescent="0.25">
      <c r="A352" s="2">
        <v>3130804</v>
      </c>
      <c r="B352" s="3" t="s">
        <v>1225</v>
      </c>
      <c r="C352" s="2" t="s">
        <v>889</v>
      </c>
      <c r="D352" s="4">
        <v>0.69699999999999995</v>
      </c>
    </row>
    <row r="353" spans="1:4" ht="15.75" hidden="1" x14ac:dyDescent="0.25">
      <c r="A353" s="2">
        <v>3130903</v>
      </c>
      <c r="B353" s="3" t="s">
        <v>1226</v>
      </c>
      <c r="C353" s="2" t="s">
        <v>883</v>
      </c>
      <c r="D353" s="4">
        <v>0.65800000000000003</v>
      </c>
    </row>
    <row r="354" spans="1:4" ht="15.75" hidden="1" x14ac:dyDescent="0.25">
      <c r="A354" s="2">
        <v>3131000</v>
      </c>
      <c r="B354" s="3" t="s">
        <v>1227</v>
      </c>
      <c r="C354" s="2" t="s">
        <v>919</v>
      </c>
      <c r="D354" s="4">
        <v>0.70199999999999996</v>
      </c>
    </row>
    <row r="355" spans="1:4" ht="15.75" hidden="1" x14ac:dyDescent="0.25">
      <c r="A355" s="2">
        <v>3131109</v>
      </c>
      <c r="B355" s="3" t="s">
        <v>1228</v>
      </c>
      <c r="C355" s="2" t="s">
        <v>919</v>
      </c>
      <c r="D355" s="4">
        <v>0.66400000000000003</v>
      </c>
    </row>
    <row r="356" spans="1:4" ht="15.75" hidden="1" x14ac:dyDescent="0.25">
      <c r="A356" s="2">
        <v>3131158</v>
      </c>
      <c r="B356" s="3" t="s">
        <v>1229</v>
      </c>
      <c r="C356" s="2" t="s">
        <v>883</v>
      </c>
      <c r="D356" s="4">
        <v>0.66500000000000004</v>
      </c>
    </row>
    <row r="357" spans="1:4" ht="15.75" hidden="1" x14ac:dyDescent="0.25">
      <c r="A357" s="2">
        <v>3131208</v>
      </c>
      <c r="B357" s="3" t="s">
        <v>1230</v>
      </c>
      <c r="C357" s="2" t="s">
        <v>880</v>
      </c>
      <c r="D357" s="4">
        <v>0.69299999999999995</v>
      </c>
    </row>
    <row r="358" spans="1:4" ht="15.75" hidden="1" x14ac:dyDescent="0.25">
      <c r="A358" s="2">
        <v>3131307</v>
      </c>
      <c r="B358" s="3" t="s">
        <v>44</v>
      </c>
      <c r="C358" s="2" t="s">
        <v>883</v>
      </c>
      <c r="D358" s="4">
        <v>0.77100000000000002</v>
      </c>
    </row>
    <row r="359" spans="1:4" ht="15.75" hidden="1" x14ac:dyDescent="0.25">
      <c r="A359" s="2">
        <v>3131406</v>
      </c>
      <c r="B359" s="3" t="s">
        <v>1231</v>
      </c>
      <c r="C359" s="2" t="s">
        <v>876</v>
      </c>
      <c r="D359" s="4">
        <v>0.69599999999999995</v>
      </c>
    </row>
    <row r="360" spans="1:4" ht="15.75" hidden="1" x14ac:dyDescent="0.25">
      <c r="A360" s="2">
        <v>3131505</v>
      </c>
      <c r="B360" s="3" t="s">
        <v>1232</v>
      </c>
      <c r="C360" s="2" t="s">
        <v>895</v>
      </c>
      <c r="D360" s="4">
        <v>0.68600000000000005</v>
      </c>
    </row>
    <row r="361" spans="1:4" ht="15.75" hidden="1" x14ac:dyDescent="0.25">
      <c r="A361" s="2">
        <v>3131604</v>
      </c>
      <c r="B361" s="3" t="s">
        <v>1233</v>
      </c>
      <c r="C361" s="2" t="s">
        <v>876</v>
      </c>
      <c r="D361" s="4">
        <v>0.69499999999999995</v>
      </c>
    </row>
    <row r="362" spans="1:4" ht="15.75" hidden="1" x14ac:dyDescent="0.25">
      <c r="A362" s="2">
        <v>3131703</v>
      </c>
      <c r="B362" s="3" t="s">
        <v>1234</v>
      </c>
      <c r="C362" s="2" t="s">
        <v>919</v>
      </c>
      <c r="D362" s="4">
        <v>0.75600000000000001</v>
      </c>
    </row>
    <row r="363" spans="1:4" ht="15.75" hidden="1" x14ac:dyDescent="0.25">
      <c r="A363" s="2">
        <v>3131802</v>
      </c>
      <c r="B363" s="3" t="s">
        <v>1235</v>
      </c>
      <c r="C363" s="2" t="s">
        <v>893</v>
      </c>
      <c r="D363" s="4">
        <v>0.65300000000000002</v>
      </c>
    </row>
    <row r="364" spans="1:4" ht="15.75" hidden="1" x14ac:dyDescent="0.25">
      <c r="A364" s="2">
        <v>3131901</v>
      </c>
      <c r="B364" s="3" t="s">
        <v>1236</v>
      </c>
      <c r="C364" s="2" t="s">
        <v>919</v>
      </c>
      <c r="D364" s="4">
        <v>0.73</v>
      </c>
    </row>
    <row r="365" spans="1:4" ht="15.75" hidden="1" x14ac:dyDescent="0.25">
      <c r="A365" s="2">
        <v>3132008</v>
      </c>
      <c r="B365" s="3" t="s">
        <v>1237</v>
      </c>
      <c r="C365" s="2" t="s">
        <v>954</v>
      </c>
      <c r="D365" s="4">
        <v>0.628</v>
      </c>
    </row>
    <row r="366" spans="1:4" ht="15.75" hidden="1" x14ac:dyDescent="0.25">
      <c r="A366" s="2">
        <v>3132107</v>
      </c>
      <c r="B366" s="3" t="s">
        <v>1238</v>
      </c>
      <c r="C366" s="2" t="s">
        <v>954</v>
      </c>
      <c r="D366" s="4">
        <v>0.64100000000000001</v>
      </c>
    </row>
    <row r="367" spans="1:4" ht="15.75" hidden="1" x14ac:dyDescent="0.25">
      <c r="A367" s="2">
        <v>3132206</v>
      </c>
      <c r="B367" s="3" t="s">
        <v>1239</v>
      </c>
      <c r="C367" s="2" t="s">
        <v>878</v>
      </c>
      <c r="D367" s="4">
        <v>0.69099999999999995</v>
      </c>
    </row>
    <row r="368" spans="1:4" ht="15.75" hidden="1" x14ac:dyDescent="0.25">
      <c r="A368" s="2">
        <v>3132305</v>
      </c>
      <c r="B368" s="3" t="s">
        <v>1240</v>
      </c>
      <c r="C368" s="2" t="s">
        <v>885</v>
      </c>
      <c r="D368" s="4">
        <v>0.55200000000000005</v>
      </c>
    </row>
    <row r="369" spans="1:4" ht="15.75" hidden="1" x14ac:dyDescent="0.25">
      <c r="A369" s="2">
        <v>3132404</v>
      </c>
      <c r="B369" s="3" t="s">
        <v>1241</v>
      </c>
      <c r="C369" s="2" t="s">
        <v>895</v>
      </c>
      <c r="D369" s="4">
        <v>0.78700000000000003</v>
      </c>
    </row>
    <row r="370" spans="1:4" ht="15.75" hidden="1" x14ac:dyDescent="0.25">
      <c r="A370" s="2">
        <v>3132503</v>
      </c>
      <c r="B370" s="3" t="s">
        <v>1242</v>
      </c>
      <c r="C370" s="2" t="s">
        <v>885</v>
      </c>
      <c r="D370" s="4">
        <v>0.64600000000000002</v>
      </c>
    </row>
    <row r="371" spans="1:4" ht="15.75" hidden="1" x14ac:dyDescent="0.25">
      <c r="A371" s="2">
        <v>3132602</v>
      </c>
      <c r="B371" s="3" t="s">
        <v>1243</v>
      </c>
      <c r="C371" s="2" t="s">
        <v>880</v>
      </c>
      <c r="D371" s="4">
        <v>0.68799999999999994</v>
      </c>
    </row>
    <row r="372" spans="1:4" ht="15.75" hidden="1" x14ac:dyDescent="0.25">
      <c r="A372" s="2">
        <v>3132701</v>
      </c>
      <c r="B372" s="3" t="s">
        <v>1244</v>
      </c>
      <c r="C372" s="2" t="s">
        <v>885</v>
      </c>
      <c r="D372" s="4">
        <v>0.63400000000000001</v>
      </c>
    </row>
    <row r="373" spans="1:4" ht="15.75" hidden="1" x14ac:dyDescent="0.25">
      <c r="A373" s="2">
        <v>3132800</v>
      </c>
      <c r="B373" s="3" t="s">
        <v>1245</v>
      </c>
      <c r="C373" s="2" t="s">
        <v>919</v>
      </c>
      <c r="D373" s="4">
        <v>0.63400000000000001</v>
      </c>
    </row>
    <row r="374" spans="1:4" ht="15.75" hidden="1" x14ac:dyDescent="0.25">
      <c r="A374" s="2">
        <v>3132909</v>
      </c>
      <c r="B374" s="3" t="s">
        <v>1246</v>
      </c>
      <c r="C374" s="2" t="s">
        <v>889</v>
      </c>
      <c r="D374" s="4">
        <v>0.67400000000000004</v>
      </c>
    </row>
    <row r="375" spans="1:4" ht="15.75" hidden="1" x14ac:dyDescent="0.25">
      <c r="A375" s="2">
        <v>3133006</v>
      </c>
      <c r="B375" s="3" t="s">
        <v>1247</v>
      </c>
      <c r="C375" s="2" t="s">
        <v>895</v>
      </c>
      <c r="D375" s="4">
        <v>0.70499999999999996</v>
      </c>
    </row>
    <row r="376" spans="1:4" ht="15.75" hidden="1" x14ac:dyDescent="0.25">
      <c r="A376" s="2">
        <v>3133105</v>
      </c>
      <c r="B376" s="3" t="s">
        <v>1248</v>
      </c>
      <c r="C376" s="2" t="s">
        <v>895</v>
      </c>
      <c r="D376" s="4">
        <v>0.73899999999999999</v>
      </c>
    </row>
    <row r="377" spans="1:4" ht="15.75" hidden="1" x14ac:dyDescent="0.25">
      <c r="A377" s="2">
        <v>3133204</v>
      </c>
      <c r="B377" s="3" t="s">
        <v>1249</v>
      </c>
      <c r="C377" s="2" t="s">
        <v>893</v>
      </c>
      <c r="D377" s="4">
        <v>0.65</v>
      </c>
    </row>
    <row r="378" spans="1:4" ht="15.75" hidden="1" x14ac:dyDescent="0.25">
      <c r="A378" s="2">
        <v>3133303</v>
      </c>
      <c r="B378" s="3" t="s">
        <v>1250</v>
      </c>
      <c r="C378" s="2" t="s">
        <v>885</v>
      </c>
      <c r="D378" s="4">
        <v>0.629</v>
      </c>
    </row>
    <row r="379" spans="1:4" ht="15.75" hidden="1" x14ac:dyDescent="0.25">
      <c r="A379" s="2">
        <v>3133402</v>
      </c>
      <c r="B379" s="3" t="s">
        <v>1251</v>
      </c>
      <c r="C379" s="2" t="s">
        <v>887</v>
      </c>
      <c r="D379" s="4">
        <v>0.72299999999999998</v>
      </c>
    </row>
    <row r="380" spans="1:4" ht="15.75" hidden="1" x14ac:dyDescent="0.25">
      <c r="A380" s="2">
        <v>3133501</v>
      </c>
      <c r="B380" s="3" t="s">
        <v>1252</v>
      </c>
      <c r="C380" s="2" t="s">
        <v>878</v>
      </c>
      <c r="D380" s="4">
        <v>0.71299999999999997</v>
      </c>
    </row>
    <row r="381" spans="1:4" ht="15.75" hidden="1" x14ac:dyDescent="0.25">
      <c r="A381" s="2">
        <v>3133600</v>
      </c>
      <c r="B381" s="3" t="s">
        <v>1253</v>
      </c>
      <c r="C381" s="2" t="s">
        <v>895</v>
      </c>
      <c r="D381" s="4">
        <v>0.72</v>
      </c>
    </row>
    <row r="382" spans="1:4" ht="15.75" hidden="1" x14ac:dyDescent="0.25">
      <c r="A382" s="2">
        <v>3133709</v>
      </c>
      <c r="B382" s="3" t="s">
        <v>1254</v>
      </c>
      <c r="C382" s="2" t="s">
        <v>878</v>
      </c>
      <c r="D382" s="4">
        <v>0.67700000000000005</v>
      </c>
    </row>
    <row r="383" spans="1:4" ht="15.75" hidden="1" x14ac:dyDescent="0.25">
      <c r="A383" s="2">
        <v>3133758</v>
      </c>
      <c r="B383" s="3" t="s">
        <v>1255</v>
      </c>
      <c r="C383" s="2" t="s">
        <v>889</v>
      </c>
      <c r="D383" s="4">
        <v>0.77600000000000002</v>
      </c>
    </row>
    <row r="384" spans="1:4" ht="15.75" hidden="1" x14ac:dyDescent="0.25">
      <c r="A384" s="2">
        <v>3133808</v>
      </c>
      <c r="B384" s="3" t="s">
        <v>57</v>
      </c>
      <c r="C384" s="2" t="s">
        <v>878</v>
      </c>
      <c r="D384" s="4">
        <v>0.75800000000000001</v>
      </c>
    </row>
    <row r="385" spans="1:4" ht="15.75" hidden="1" x14ac:dyDescent="0.25">
      <c r="A385" s="2">
        <v>3133907</v>
      </c>
      <c r="B385" s="3" t="s">
        <v>1256</v>
      </c>
      <c r="C385" s="2" t="s">
        <v>900</v>
      </c>
      <c r="D385" s="4">
        <v>0.627</v>
      </c>
    </row>
    <row r="386" spans="1:4" ht="15.75" hidden="1" x14ac:dyDescent="0.25">
      <c r="A386" s="2">
        <v>3134004</v>
      </c>
      <c r="B386" s="3" t="s">
        <v>1257</v>
      </c>
      <c r="C386" s="2" t="s">
        <v>885</v>
      </c>
      <c r="D386" s="4">
        <v>0.6</v>
      </c>
    </row>
    <row r="387" spans="1:4" ht="15.75" hidden="1" x14ac:dyDescent="0.25">
      <c r="A387" s="2">
        <v>3134103</v>
      </c>
      <c r="B387" s="3" t="s">
        <v>1258</v>
      </c>
      <c r="C387" s="2" t="s">
        <v>893</v>
      </c>
      <c r="D387" s="4">
        <v>0.63500000000000001</v>
      </c>
    </row>
    <row r="388" spans="1:4" ht="15.75" hidden="1" x14ac:dyDescent="0.25">
      <c r="A388" s="2">
        <v>3134202</v>
      </c>
      <c r="B388" s="3" t="s">
        <v>1259</v>
      </c>
      <c r="C388" s="2" t="s">
        <v>876</v>
      </c>
      <c r="D388" s="4">
        <v>0.73899999999999999</v>
      </c>
    </row>
    <row r="389" spans="1:4" ht="15.75" hidden="1" x14ac:dyDescent="0.25">
      <c r="A389" s="2">
        <v>3134301</v>
      </c>
      <c r="B389" s="3" t="s">
        <v>1260</v>
      </c>
      <c r="C389" s="2" t="s">
        <v>889</v>
      </c>
      <c r="D389" s="4">
        <v>0.72599999999999998</v>
      </c>
    </row>
    <row r="390" spans="1:4" ht="15.75" hidden="1" x14ac:dyDescent="0.25">
      <c r="A390" s="2">
        <v>3134400</v>
      </c>
      <c r="B390" s="3" t="s">
        <v>1261</v>
      </c>
      <c r="C390" s="2" t="s">
        <v>887</v>
      </c>
      <c r="D390" s="4">
        <v>0.747</v>
      </c>
    </row>
    <row r="391" spans="1:4" ht="15.75" hidden="1" x14ac:dyDescent="0.25">
      <c r="A391" s="2">
        <v>3134509</v>
      </c>
      <c r="B391" s="3" t="s">
        <v>1262</v>
      </c>
      <c r="C391" s="2" t="s">
        <v>889</v>
      </c>
      <c r="D391" s="4">
        <v>0.72699999999999998</v>
      </c>
    </row>
    <row r="392" spans="1:4" ht="15.75" hidden="1" x14ac:dyDescent="0.25">
      <c r="A392" s="2">
        <v>3134608</v>
      </c>
      <c r="B392" s="3" t="s">
        <v>1263</v>
      </c>
      <c r="C392" s="2" t="s">
        <v>919</v>
      </c>
      <c r="D392" s="4">
        <v>0.68100000000000005</v>
      </c>
    </row>
    <row r="393" spans="1:4" ht="15.75" hidden="1" x14ac:dyDescent="0.25">
      <c r="A393" s="2">
        <v>3134707</v>
      </c>
      <c r="B393" s="3" t="s">
        <v>1264</v>
      </c>
      <c r="C393" s="2" t="s">
        <v>885</v>
      </c>
      <c r="D393" s="4">
        <v>0.62</v>
      </c>
    </row>
    <row r="394" spans="1:4" ht="15.75" hidden="1" x14ac:dyDescent="0.25">
      <c r="A394" s="2">
        <v>3134806</v>
      </c>
      <c r="B394" s="3" t="s">
        <v>1265</v>
      </c>
      <c r="C394" s="2" t="s">
        <v>889</v>
      </c>
      <c r="D394" s="4">
        <v>0.66800000000000004</v>
      </c>
    </row>
    <row r="395" spans="1:4" ht="15.75" hidden="1" x14ac:dyDescent="0.25">
      <c r="A395" s="2">
        <v>3134905</v>
      </c>
      <c r="B395" s="3" t="s">
        <v>1266</v>
      </c>
      <c r="C395" s="2" t="s">
        <v>895</v>
      </c>
      <c r="D395" s="4">
        <v>0.71499999999999997</v>
      </c>
    </row>
    <row r="396" spans="1:4" ht="15.75" hidden="1" x14ac:dyDescent="0.25">
      <c r="A396" s="2">
        <v>3135001</v>
      </c>
      <c r="B396" s="3" t="s">
        <v>1267</v>
      </c>
      <c r="C396" s="2" t="s">
        <v>883</v>
      </c>
      <c r="D396" s="4">
        <v>0.67900000000000005</v>
      </c>
    </row>
    <row r="397" spans="1:4" ht="15.75" hidden="1" x14ac:dyDescent="0.25">
      <c r="A397" s="2">
        <v>3135050</v>
      </c>
      <c r="B397" s="3" t="s">
        <v>1268</v>
      </c>
      <c r="C397" s="2" t="s">
        <v>954</v>
      </c>
      <c r="D397" s="4">
        <v>0.63800000000000001</v>
      </c>
    </row>
    <row r="398" spans="1:4" ht="15.75" hidden="1" x14ac:dyDescent="0.25">
      <c r="A398" s="2">
        <v>3135076</v>
      </c>
      <c r="B398" s="3" t="s">
        <v>1269</v>
      </c>
      <c r="C398" s="2" t="s">
        <v>893</v>
      </c>
      <c r="D398" s="4">
        <v>0.60899999999999999</v>
      </c>
    </row>
    <row r="399" spans="1:4" ht="15.75" hidden="1" x14ac:dyDescent="0.25">
      <c r="A399" s="2">
        <v>3135100</v>
      </c>
      <c r="B399" s="3" t="s">
        <v>1270</v>
      </c>
      <c r="C399" s="2" t="s">
        <v>954</v>
      </c>
      <c r="D399" s="4">
        <v>0.69599999999999995</v>
      </c>
    </row>
    <row r="400" spans="1:4" ht="15.75" hidden="1" x14ac:dyDescent="0.25">
      <c r="A400" s="2">
        <v>3135209</v>
      </c>
      <c r="B400" s="3" t="s">
        <v>1271</v>
      </c>
      <c r="C400" s="2" t="s">
        <v>954</v>
      </c>
      <c r="D400" s="4">
        <v>0.65800000000000003</v>
      </c>
    </row>
    <row r="401" spans="1:4" ht="15.75" hidden="1" x14ac:dyDescent="0.25">
      <c r="A401" s="2">
        <v>3135308</v>
      </c>
      <c r="B401" s="3" t="s">
        <v>1272</v>
      </c>
      <c r="C401" s="2" t="s">
        <v>878</v>
      </c>
      <c r="D401" s="4">
        <v>0.72099999999999997</v>
      </c>
    </row>
    <row r="402" spans="1:4" ht="15.75" hidden="1" x14ac:dyDescent="0.25">
      <c r="A402" s="2">
        <v>3135357</v>
      </c>
      <c r="B402" s="3" t="s">
        <v>1273</v>
      </c>
      <c r="C402" s="2" t="s">
        <v>954</v>
      </c>
      <c r="D402" s="4">
        <v>0.60799999999999998</v>
      </c>
    </row>
    <row r="403" spans="1:4" ht="15.75" hidden="1" x14ac:dyDescent="0.25">
      <c r="A403" s="2">
        <v>3135407</v>
      </c>
      <c r="B403" s="3" t="s">
        <v>1274</v>
      </c>
      <c r="C403" s="2" t="s">
        <v>900</v>
      </c>
      <c r="D403" s="4">
        <v>0.66100000000000003</v>
      </c>
    </row>
    <row r="404" spans="1:4" ht="15.75" hidden="1" x14ac:dyDescent="0.25">
      <c r="A404" s="2">
        <v>3135456</v>
      </c>
      <c r="B404" s="3" t="s">
        <v>1275</v>
      </c>
      <c r="C404" s="2" t="s">
        <v>885</v>
      </c>
      <c r="D404" s="4">
        <v>0.624</v>
      </c>
    </row>
    <row r="405" spans="1:4" ht="15.75" hidden="1" x14ac:dyDescent="0.25">
      <c r="A405" s="2">
        <v>3135506</v>
      </c>
      <c r="B405" s="3" t="s">
        <v>1276</v>
      </c>
      <c r="C405" s="2" t="s">
        <v>880</v>
      </c>
      <c r="D405" s="4">
        <v>0.60099999999999998</v>
      </c>
    </row>
    <row r="406" spans="1:4" ht="15.75" hidden="1" x14ac:dyDescent="0.25">
      <c r="A406" s="2">
        <v>3135605</v>
      </c>
      <c r="B406" s="3" t="s">
        <v>1277</v>
      </c>
      <c r="C406" s="2" t="s">
        <v>954</v>
      </c>
      <c r="D406" s="4">
        <v>0.64300000000000002</v>
      </c>
    </row>
    <row r="407" spans="1:4" ht="15.75" hidden="1" x14ac:dyDescent="0.25">
      <c r="A407" s="2">
        <v>3135704</v>
      </c>
      <c r="B407" s="3" t="s">
        <v>1278</v>
      </c>
      <c r="C407" s="2" t="s">
        <v>919</v>
      </c>
      <c r="D407" s="4">
        <v>0.68899999999999995</v>
      </c>
    </row>
    <row r="408" spans="1:4" ht="15.75" hidden="1" x14ac:dyDescent="0.25">
      <c r="A408" s="2">
        <v>3135803</v>
      </c>
      <c r="B408" s="3" t="s">
        <v>1279</v>
      </c>
      <c r="C408" s="2" t="s">
        <v>885</v>
      </c>
      <c r="D408" s="4">
        <v>0.61499999999999999</v>
      </c>
    </row>
    <row r="409" spans="1:4" ht="15.75" hidden="1" x14ac:dyDescent="0.25">
      <c r="A409" s="2">
        <v>3135902</v>
      </c>
      <c r="B409" s="3" t="s">
        <v>1280</v>
      </c>
      <c r="C409" s="2" t="s">
        <v>895</v>
      </c>
      <c r="D409" s="4">
        <v>0.65800000000000003</v>
      </c>
    </row>
    <row r="410" spans="1:4" ht="15.75" hidden="1" x14ac:dyDescent="0.25">
      <c r="A410" s="2">
        <v>3136009</v>
      </c>
      <c r="B410" s="3" t="s">
        <v>1281</v>
      </c>
      <c r="C410" s="2" t="s">
        <v>885</v>
      </c>
      <c r="D410" s="4">
        <v>0.58699999999999997</v>
      </c>
    </row>
    <row r="411" spans="1:4" ht="15.75" hidden="1" x14ac:dyDescent="0.25">
      <c r="A411" s="2">
        <v>3136108</v>
      </c>
      <c r="B411" s="3" t="s">
        <v>1282</v>
      </c>
      <c r="C411" s="2" t="s">
        <v>883</v>
      </c>
      <c r="D411" s="4">
        <v>0.626</v>
      </c>
    </row>
    <row r="412" spans="1:4" ht="15.75" hidden="1" x14ac:dyDescent="0.25">
      <c r="A412" s="2">
        <v>3136207</v>
      </c>
      <c r="B412" s="3" t="s">
        <v>1283</v>
      </c>
      <c r="C412" s="2" t="s">
        <v>883</v>
      </c>
      <c r="D412" s="4">
        <v>0.75800000000000001</v>
      </c>
    </row>
    <row r="413" spans="1:4" ht="15.75" hidden="1" x14ac:dyDescent="0.25">
      <c r="A413" s="2">
        <v>3136306</v>
      </c>
      <c r="B413" s="3" t="s">
        <v>1284</v>
      </c>
      <c r="C413" s="2" t="s">
        <v>927</v>
      </c>
      <c r="D413" s="4">
        <v>0.69699999999999995</v>
      </c>
    </row>
    <row r="414" spans="1:4" ht="15.75" hidden="1" x14ac:dyDescent="0.25">
      <c r="A414" s="2">
        <v>3136405</v>
      </c>
      <c r="B414" s="3" t="s">
        <v>1285</v>
      </c>
      <c r="C414" s="2" t="s">
        <v>954</v>
      </c>
      <c r="D414" s="4">
        <v>0.63700000000000001</v>
      </c>
    </row>
    <row r="415" spans="1:4" ht="15.75" hidden="1" x14ac:dyDescent="0.25">
      <c r="A415" s="2">
        <v>3136504</v>
      </c>
      <c r="B415" s="3" t="s">
        <v>1286</v>
      </c>
      <c r="C415" s="2" t="s">
        <v>885</v>
      </c>
      <c r="D415" s="4">
        <v>0.628</v>
      </c>
    </row>
    <row r="416" spans="1:4" ht="15.75" hidden="1" x14ac:dyDescent="0.25">
      <c r="A416" s="2">
        <v>3136520</v>
      </c>
      <c r="B416" s="3" t="s">
        <v>1287</v>
      </c>
      <c r="C416" s="2" t="s">
        <v>885</v>
      </c>
      <c r="D416" s="4">
        <v>0.63200000000000001</v>
      </c>
    </row>
    <row r="417" spans="1:4" ht="15.75" hidden="1" x14ac:dyDescent="0.25">
      <c r="A417" s="2">
        <v>3136553</v>
      </c>
      <c r="B417" s="3" t="s">
        <v>1288</v>
      </c>
      <c r="C417" s="2" t="s">
        <v>893</v>
      </c>
      <c r="D417" s="4">
        <v>0.61699999999999999</v>
      </c>
    </row>
    <row r="418" spans="1:4" ht="15.75" hidden="1" x14ac:dyDescent="0.25">
      <c r="A418" s="2">
        <v>3136579</v>
      </c>
      <c r="B418" s="3" t="s">
        <v>1289</v>
      </c>
      <c r="C418" s="2" t="s">
        <v>954</v>
      </c>
      <c r="D418" s="4">
        <v>0.56399999999999995</v>
      </c>
    </row>
    <row r="419" spans="1:4" ht="15.75" hidden="1" x14ac:dyDescent="0.25">
      <c r="A419" s="2">
        <v>3136652</v>
      </c>
      <c r="B419" s="3" t="s">
        <v>1290</v>
      </c>
      <c r="C419" s="2" t="s">
        <v>919</v>
      </c>
      <c r="D419" s="4">
        <v>0.71699999999999997</v>
      </c>
    </row>
    <row r="420" spans="1:4" ht="15.75" hidden="1" x14ac:dyDescent="0.25">
      <c r="A420" s="2">
        <v>3136702</v>
      </c>
      <c r="B420" s="3" t="s">
        <v>14</v>
      </c>
      <c r="C420" s="2" t="s">
        <v>880</v>
      </c>
      <c r="D420" s="4">
        <v>0.77800000000000002</v>
      </c>
    </row>
    <row r="421" spans="1:4" ht="15.75" hidden="1" x14ac:dyDescent="0.25">
      <c r="A421" s="2">
        <v>3136801</v>
      </c>
      <c r="B421" s="3" t="s">
        <v>1291</v>
      </c>
      <c r="C421" s="2" t="s">
        <v>954</v>
      </c>
      <c r="D421" s="4">
        <v>0.66900000000000004</v>
      </c>
    </row>
    <row r="422" spans="1:4" ht="15.75" hidden="1" x14ac:dyDescent="0.25">
      <c r="A422" s="2">
        <v>3136900</v>
      </c>
      <c r="B422" s="3" t="s">
        <v>1292</v>
      </c>
      <c r="C422" s="2" t="s">
        <v>889</v>
      </c>
      <c r="D422" s="4">
        <v>0.72299999999999998</v>
      </c>
    </row>
    <row r="423" spans="1:4" ht="15.75" hidden="1" x14ac:dyDescent="0.25">
      <c r="A423" s="2">
        <v>3136959</v>
      </c>
      <c r="B423" s="3" t="s">
        <v>1293</v>
      </c>
      <c r="C423" s="2" t="s">
        <v>954</v>
      </c>
      <c r="D423" s="4">
        <v>0.59199999999999997</v>
      </c>
    </row>
    <row r="424" spans="1:4" ht="15.75" hidden="1" x14ac:dyDescent="0.25">
      <c r="A424" s="2">
        <v>3137007</v>
      </c>
      <c r="B424" s="3" t="s">
        <v>1294</v>
      </c>
      <c r="C424" s="2" t="s">
        <v>885</v>
      </c>
      <c r="D424" s="4">
        <v>0.54100000000000004</v>
      </c>
    </row>
    <row r="425" spans="1:4" ht="15.75" hidden="1" x14ac:dyDescent="0.25">
      <c r="A425" s="2">
        <v>3137106</v>
      </c>
      <c r="B425" s="3" t="s">
        <v>1295</v>
      </c>
      <c r="C425" s="2" t="s">
        <v>927</v>
      </c>
      <c r="D425" s="4">
        <v>0.71799999999999997</v>
      </c>
    </row>
    <row r="426" spans="1:4" ht="15.75" hidden="1" x14ac:dyDescent="0.25">
      <c r="A426" s="2">
        <v>3137205</v>
      </c>
      <c r="B426" s="3" t="s">
        <v>1296</v>
      </c>
      <c r="C426" s="2" t="s">
        <v>878</v>
      </c>
      <c r="D426" s="4">
        <v>0.73199999999999998</v>
      </c>
    </row>
    <row r="427" spans="1:4" ht="15.75" hidden="1" x14ac:dyDescent="0.25">
      <c r="A427" s="2">
        <v>3137304</v>
      </c>
      <c r="B427" s="3" t="s">
        <v>1297</v>
      </c>
      <c r="C427" s="2" t="s">
        <v>954</v>
      </c>
      <c r="D427" s="4">
        <v>0.63400000000000001</v>
      </c>
    </row>
    <row r="428" spans="1:4" ht="15.75" hidden="1" x14ac:dyDescent="0.25">
      <c r="A428" s="2">
        <v>3137403</v>
      </c>
      <c r="B428" s="3" t="s">
        <v>1298</v>
      </c>
      <c r="C428" s="2" t="s">
        <v>900</v>
      </c>
      <c r="D428" s="4">
        <v>0.67600000000000005</v>
      </c>
    </row>
    <row r="429" spans="1:4" ht="15.75" hidden="1" x14ac:dyDescent="0.25">
      <c r="A429" s="2">
        <v>3137502</v>
      </c>
      <c r="B429" s="3" t="s">
        <v>1299</v>
      </c>
      <c r="C429" s="2" t="s">
        <v>927</v>
      </c>
      <c r="D429" s="4">
        <v>0.70299999999999996</v>
      </c>
    </row>
    <row r="430" spans="1:4" ht="15.75" hidden="1" x14ac:dyDescent="0.25">
      <c r="A430" s="2">
        <v>3137536</v>
      </c>
      <c r="B430" s="3" t="s">
        <v>1300</v>
      </c>
      <c r="C430" s="2" t="s">
        <v>927</v>
      </c>
      <c r="D430" s="4">
        <v>0.67900000000000005</v>
      </c>
    </row>
    <row r="431" spans="1:4" ht="15.75" hidden="1" x14ac:dyDescent="0.25">
      <c r="A431" s="2">
        <v>3137601</v>
      </c>
      <c r="B431" s="3" t="s">
        <v>1301</v>
      </c>
      <c r="C431" s="2" t="s">
        <v>919</v>
      </c>
      <c r="D431" s="4">
        <v>0.77700000000000002</v>
      </c>
    </row>
    <row r="432" spans="1:4" ht="15.75" hidden="1" x14ac:dyDescent="0.25">
      <c r="A432" s="2">
        <v>3137700</v>
      </c>
      <c r="B432" s="3" t="s">
        <v>15</v>
      </c>
      <c r="C432" s="2" t="s">
        <v>880</v>
      </c>
      <c r="D432" s="4">
        <v>0.66100000000000003</v>
      </c>
    </row>
    <row r="433" spans="1:4" ht="15.75" hidden="1" x14ac:dyDescent="0.25">
      <c r="A433" s="2">
        <v>3137809</v>
      </c>
      <c r="B433" s="3" t="s">
        <v>1302</v>
      </c>
      <c r="C433" s="2" t="s">
        <v>895</v>
      </c>
      <c r="D433" s="4">
        <v>0.71099999999999997</v>
      </c>
    </row>
    <row r="434" spans="1:4" ht="15.75" hidden="1" x14ac:dyDescent="0.25">
      <c r="A434" s="2">
        <v>3137908</v>
      </c>
      <c r="B434" s="3" t="s">
        <v>1303</v>
      </c>
      <c r="C434" s="2" t="s">
        <v>900</v>
      </c>
      <c r="D434" s="4">
        <v>0.65500000000000003</v>
      </c>
    </row>
    <row r="435" spans="1:4" ht="15.75" hidden="1" x14ac:dyDescent="0.25">
      <c r="A435" s="2">
        <v>3138005</v>
      </c>
      <c r="B435" s="3" t="s">
        <v>641</v>
      </c>
      <c r="C435" s="2" t="s">
        <v>880</v>
      </c>
      <c r="D435" s="4">
        <v>0.71399999999999997</v>
      </c>
    </row>
    <row r="436" spans="1:4" ht="15.75" hidden="1" x14ac:dyDescent="0.25">
      <c r="A436" s="2">
        <v>3138104</v>
      </c>
      <c r="B436" s="3" t="s">
        <v>1304</v>
      </c>
      <c r="C436" s="2" t="s">
        <v>954</v>
      </c>
      <c r="D436" s="4">
        <v>0.629</v>
      </c>
    </row>
    <row r="437" spans="1:4" ht="15.75" hidden="1" x14ac:dyDescent="0.25">
      <c r="A437" s="2">
        <v>3138203</v>
      </c>
      <c r="B437" s="3" t="s">
        <v>1305</v>
      </c>
      <c r="C437" s="2" t="s">
        <v>889</v>
      </c>
      <c r="D437" s="4">
        <v>0.78200000000000003</v>
      </c>
    </row>
    <row r="438" spans="1:4" ht="15.75" hidden="1" x14ac:dyDescent="0.25">
      <c r="A438" s="2">
        <v>3138302</v>
      </c>
      <c r="B438" s="3" t="s">
        <v>1306</v>
      </c>
      <c r="C438" s="2" t="s">
        <v>878</v>
      </c>
      <c r="D438" s="4">
        <v>0.71</v>
      </c>
    </row>
    <row r="439" spans="1:4" ht="15.75" hidden="1" x14ac:dyDescent="0.25">
      <c r="A439" s="2">
        <v>3138351</v>
      </c>
      <c r="B439" s="3" t="s">
        <v>1307</v>
      </c>
      <c r="C439" s="2" t="s">
        <v>885</v>
      </c>
      <c r="D439" s="4">
        <v>0.67</v>
      </c>
    </row>
    <row r="440" spans="1:4" ht="15.75" hidden="1" x14ac:dyDescent="0.25">
      <c r="A440" s="2">
        <v>3138401</v>
      </c>
      <c r="B440" s="3" t="s">
        <v>1308</v>
      </c>
      <c r="C440" s="2" t="s">
        <v>880</v>
      </c>
      <c r="D440" s="4">
        <v>0.72599999999999998</v>
      </c>
    </row>
    <row r="441" spans="1:4" ht="15.75" hidden="1" x14ac:dyDescent="0.25">
      <c r="A441" s="2">
        <v>3138500</v>
      </c>
      <c r="B441" s="3" t="s">
        <v>1309</v>
      </c>
      <c r="C441" s="2" t="s">
        <v>880</v>
      </c>
      <c r="D441" s="4">
        <v>0.67200000000000004</v>
      </c>
    </row>
    <row r="442" spans="1:4" ht="15.75" hidden="1" x14ac:dyDescent="0.25">
      <c r="A442" s="2">
        <v>3138609</v>
      </c>
      <c r="B442" s="3" t="s">
        <v>1310</v>
      </c>
      <c r="C442" s="2" t="s">
        <v>880</v>
      </c>
      <c r="D442" s="4">
        <v>0.71</v>
      </c>
    </row>
    <row r="443" spans="1:4" ht="15.75" hidden="1" x14ac:dyDescent="0.25">
      <c r="A443" s="2">
        <v>3138625</v>
      </c>
      <c r="B443" s="3" t="s">
        <v>1311</v>
      </c>
      <c r="C443" s="2" t="s">
        <v>887</v>
      </c>
      <c r="D443" s="4">
        <v>0.71</v>
      </c>
    </row>
    <row r="444" spans="1:4" ht="15.75" hidden="1" x14ac:dyDescent="0.25">
      <c r="A444" s="2">
        <v>3138658</v>
      </c>
      <c r="B444" s="3" t="s">
        <v>1312</v>
      </c>
      <c r="C444" s="2" t="s">
        <v>954</v>
      </c>
      <c r="D444" s="4">
        <v>0.64600000000000002</v>
      </c>
    </row>
    <row r="445" spans="1:4" ht="15.75" hidden="1" x14ac:dyDescent="0.25">
      <c r="A445" s="2">
        <v>3138674</v>
      </c>
      <c r="B445" s="3" t="s">
        <v>1313</v>
      </c>
      <c r="C445" s="2" t="s">
        <v>880</v>
      </c>
      <c r="D445" s="4">
        <v>0.60799999999999998</v>
      </c>
    </row>
    <row r="446" spans="1:4" ht="15.75" hidden="1" x14ac:dyDescent="0.25">
      <c r="A446" s="2">
        <v>3138682</v>
      </c>
      <c r="B446" s="3" t="s">
        <v>1314</v>
      </c>
      <c r="C446" s="2" t="s">
        <v>954</v>
      </c>
      <c r="D446" s="4">
        <v>0.61399999999999999</v>
      </c>
    </row>
    <row r="447" spans="1:4" ht="15.75" hidden="1" x14ac:dyDescent="0.25">
      <c r="A447" s="2">
        <v>3138708</v>
      </c>
      <c r="B447" s="3" t="s">
        <v>1315</v>
      </c>
      <c r="C447" s="2" t="s">
        <v>889</v>
      </c>
      <c r="D447" s="4">
        <v>0.67800000000000005</v>
      </c>
    </row>
    <row r="448" spans="1:4" ht="15.75" hidden="1" x14ac:dyDescent="0.25">
      <c r="A448" s="2">
        <v>3138807</v>
      </c>
      <c r="B448" s="3" t="s">
        <v>1316</v>
      </c>
      <c r="C448" s="2" t="s">
        <v>878</v>
      </c>
      <c r="D448" s="4">
        <v>0.72399999999999998</v>
      </c>
    </row>
    <row r="449" spans="1:4" ht="15.75" hidden="1" x14ac:dyDescent="0.25">
      <c r="A449" s="2">
        <v>3138906</v>
      </c>
      <c r="B449" s="3" t="s">
        <v>1317</v>
      </c>
      <c r="C449" s="2" t="s">
        <v>885</v>
      </c>
      <c r="D449" s="4">
        <v>0.64</v>
      </c>
    </row>
    <row r="450" spans="1:4" ht="15.75" hidden="1" x14ac:dyDescent="0.25">
      <c r="A450" s="2">
        <v>3139003</v>
      </c>
      <c r="B450" s="3" t="s">
        <v>732</v>
      </c>
      <c r="C450" s="2" t="s">
        <v>889</v>
      </c>
      <c r="D450" s="4">
        <v>0.71499999999999997</v>
      </c>
    </row>
    <row r="451" spans="1:4" ht="15.75" hidden="1" x14ac:dyDescent="0.25">
      <c r="A451" s="2">
        <v>3139102</v>
      </c>
      <c r="B451" s="3" t="s">
        <v>1318</v>
      </c>
      <c r="C451" s="2" t="s">
        <v>900</v>
      </c>
      <c r="D451" s="4">
        <v>0.69899999999999995</v>
      </c>
    </row>
    <row r="452" spans="1:4" ht="15.75" hidden="1" x14ac:dyDescent="0.25">
      <c r="A452" s="2">
        <v>3139201</v>
      </c>
      <c r="B452" s="3" t="s">
        <v>1319</v>
      </c>
      <c r="C452" s="2" t="s">
        <v>885</v>
      </c>
      <c r="D452" s="4">
        <v>0.61799999999999999</v>
      </c>
    </row>
    <row r="453" spans="1:4" ht="15.75" hidden="1" x14ac:dyDescent="0.25">
      <c r="A453" s="2">
        <v>3139250</v>
      </c>
      <c r="B453" s="3" t="s">
        <v>1320</v>
      </c>
      <c r="C453" s="2" t="s">
        <v>954</v>
      </c>
      <c r="D453" s="4">
        <v>0.61799999999999999</v>
      </c>
    </row>
    <row r="454" spans="1:4" ht="15.75" hidden="1" x14ac:dyDescent="0.25">
      <c r="A454" s="2">
        <v>3139300</v>
      </c>
      <c r="B454" s="3" t="s">
        <v>1321</v>
      </c>
      <c r="C454" s="2" t="s">
        <v>954</v>
      </c>
      <c r="D454" s="4">
        <v>0.64200000000000002</v>
      </c>
    </row>
    <row r="455" spans="1:4" ht="15.75" hidden="1" x14ac:dyDescent="0.25">
      <c r="A455" s="2">
        <v>3139409</v>
      </c>
      <c r="B455" s="3" t="s">
        <v>1322</v>
      </c>
      <c r="C455" s="2" t="s">
        <v>880</v>
      </c>
      <c r="D455" s="4">
        <v>0.68899999999999995</v>
      </c>
    </row>
    <row r="456" spans="1:4" ht="15.75" hidden="1" x14ac:dyDescent="0.25">
      <c r="A456" s="2">
        <v>3139508</v>
      </c>
      <c r="B456" s="3" t="s">
        <v>1323</v>
      </c>
      <c r="C456" s="2" t="s">
        <v>880</v>
      </c>
      <c r="D456" s="4">
        <v>0.69699999999999995</v>
      </c>
    </row>
    <row r="457" spans="1:4" ht="15.75" hidden="1" x14ac:dyDescent="0.25">
      <c r="A457" s="2">
        <v>3139607</v>
      </c>
      <c r="B457" s="3" t="s">
        <v>1324</v>
      </c>
      <c r="C457" s="2" t="s">
        <v>893</v>
      </c>
      <c r="D457" s="4">
        <v>0.67500000000000004</v>
      </c>
    </row>
    <row r="458" spans="1:4" ht="15.75" hidden="1" x14ac:dyDescent="0.25">
      <c r="A458" s="2">
        <v>3139805</v>
      </c>
      <c r="B458" s="3" t="s">
        <v>1325</v>
      </c>
      <c r="C458" s="2" t="s">
        <v>880</v>
      </c>
      <c r="D458" s="4">
        <v>0.68400000000000005</v>
      </c>
    </row>
    <row r="459" spans="1:4" ht="15.75" hidden="1" x14ac:dyDescent="0.25">
      <c r="A459" s="2">
        <v>3139706</v>
      </c>
      <c r="B459" s="3" t="s">
        <v>1326</v>
      </c>
      <c r="C459" s="2" t="s">
        <v>878</v>
      </c>
      <c r="D459" s="4">
        <v>0.67200000000000004</v>
      </c>
    </row>
    <row r="460" spans="1:4" ht="15.75" hidden="1" x14ac:dyDescent="0.25">
      <c r="A460" s="2">
        <v>3139904</v>
      </c>
      <c r="B460" s="3" t="s">
        <v>1327</v>
      </c>
      <c r="C460" s="2" t="s">
        <v>895</v>
      </c>
      <c r="D460" s="4">
        <v>0.70199999999999996</v>
      </c>
    </row>
    <row r="461" spans="1:4" ht="15.75" hidden="1" x14ac:dyDescent="0.25">
      <c r="A461" s="2">
        <v>3140001</v>
      </c>
      <c r="B461" s="3" t="s">
        <v>437</v>
      </c>
      <c r="C461" s="2" t="s">
        <v>919</v>
      </c>
      <c r="D461" s="4">
        <v>0.74199999999999999</v>
      </c>
    </row>
    <row r="462" spans="1:4" ht="15.75" hidden="1" x14ac:dyDescent="0.25">
      <c r="A462" s="2">
        <v>3140100</v>
      </c>
      <c r="B462" s="3" t="s">
        <v>1328</v>
      </c>
      <c r="C462" s="2" t="s">
        <v>893</v>
      </c>
      <c r="D462" s="4">
        <v>0.61499999999999999</v>
      </c>
    </row>
    <row r="463" spans="1:4" ht="15.75" hidden="1" x14ac:dyDescent="0.25">
      <c r="A463" s="2">
        <v>3140159</v>
      </c>
      <c r="B463" s="3" t="s">
        <v>1329</v>
      </c>
      <c r="C463" s="2" t="s">
        <v>919</v>
      </c>
      <c r="D463" s="4">
        <v>0.69899999999999995</v>
      </c>
    </row>
    <row r="464" spans="1:4" ht="15.75" hidden="1" x14ac:dyDescent="0.25">
      <c r="A464" s="2">
        <v>3140209</v>
      </c>
      <c r="B464" s="3" t="s">
        <v>1330</v>
      </c>
      <c r="C464" s="2" t="s">
        <v>880</v>
      </c>
      <c r="D464" s="4">
        <v>0.68</v>
      </c>
    </row>
    <row r="465" spans="1:4" ht="15.75" hidden="1" x14ac:dyDescent="0.25">
      <c r="A465" s="2">
        <v>3140308</v>
      </c>
      <c r="B465" s="3" t="s">
        <v>1331</v>
      </c>
      <c r="C465" s="2" t="s">
        <v>883</v>
      </c>
      <c r="D465" s="4">
        <v>0.65700000000000003</v>
      </c>
    </row>
    <row r="466" spans="1:4" ht="15.75" hidden="1" x14ac:dyDescent="0.25">
      <c r="A466" s="2">
        <v>3140407</v>
      </c>
      <c r="B466" s="3" t="s">
        <v>1332</v>
      </c>
      <c r="C466" s="2" t="s">
        <v>895</v>
      </c>
      <c r="D466" s="4">
        <v>0.65</v>
      </c>
    </row>
    <row r="467" spans="1:4" ht="15.75" hidden="1" x14ac:dyDescent="0.25">
      <c r="A467" s="2">
        <v>3140506</v>
      </c>
      <c r="B467" s="3" t="s">
        <v>1333</v>
      </c>
      <c r="C467" s="2" t="s">
        <v>878</v>
      </c>
      <c r="D467" s="4">
        <v>0.66900000000000004</v>
      </c>
    </row>
    <row r="468" spans="1:4" ht="15.75" hidden="1" x14ac:dyDescent="0.25">
      <c r="A468" s="2">
        <v>3140530</v>
      </c>
      <c r="B468" s="3" t="s">
        <v>1334</v>
      </c>
      <c r="C468" s="2" t="s">
        <v>880</v>
      </c>
      <c r="D468" s="4">
        <v>0.63500000000000001</v>
      </c>
    </row>
    <row r="469" spans="1:4" ht="15.75" hidden="1" x14ac:dyDescent="0.25">
      <c r="A469" s="2">
        <v>3140555</v>
      </c>
      <c r="B469" s="3" t="s">
        <v>1335</v>
      </c>
      <c r="C469" s="2" t="s">
        <v>885</v>
      </c>
      <c r="D469" s="4">
        <v>0.58099999999999996</v>
      </c>
    </row>
    <row r="470" spans="1:4" ht="15.75" hidden="1" x14ac:dyDescent="0.25">
      <c r="A470" s="2">
        <v>3140605</v>
      </c>
      <c r="B470" s="3" t="s">
        <v>1336</v>
      </c>
      <c r="C470" s="2" t="s">
        <v>893</v>
      </c>
      <c r="D470" s="4">
        <v>0.59699999999999998</v>
      </c>
    </row>
    <row r="471" spans="1:4" ht="15.75" hidden="1" x14ac:dyDescent="0.25">
      <c r="A471" s="2">
        <v>3140704</v>
      </c>
      <c r="B471" s="3" t="s">
        <v>1337</v>
      </c>
      <c r="C471" s="2" t="s">
        <v>919</v>
      </c>
      <c r="D471" s="4">
        <v>0.70399999999999996</v>
      </c>
    </row>
    <row r="472" spans="1:4" ht="15.75" hidden="1" x14ac:dyDescent="0.25">
      <c r="A472" s="2">
        <v>3171501</v>
      </c>
      <c r="B472" s="3" t="s">
        <v>1338</v>
      </c>
      <c r="C472" s="2" t="s">
        <v>893</v>
      </c>
      <c r="D472" s="4">
        <v>0.61199999999999999</v>
      </c>
    </row>
    <row r="473" spans="1:4" ht="15.75" hidden="1" x14ac:dyDescent="0.25">
      <c r="A473" s="2">
        <v>3140803</v>
      </c>
      <c r="B473" s="3" t="s">
        <v>1339</v>
      </c>
      <c r="C473" s="2" t="s">
        <v>880</v>
      </c>
      <c r="D473" s="4">
        <v>0.72</v>
      </c>
    </row>
    <row r="474" spans="1:4" ht="15.75" hidden="1" x14ac:dyDescent="0.25">
      <c r="A474" s="2">
        <v>3140852</v>
      </c>
      <c r="B474" s="3" t="s">
        <v>1340</v>
      </c>
      <c r="C474" s="2" t="s">
        <v>954</v>
      </c>
      <c r="D474" s="4">
        <v>0.61599999999999999</v>
      </c>
    </row>
    <row r="475" spans="1:4" ht="15.75" hidden="1" x14ac:dyDescent="0.25">
      <c r="A475" s="2">
        <v>3140902</v>
      </c>
      <c r="B475" s="3" t="s">
        <v>1341</v>
      </c>
      <c r="C475" s="2" t="s">
        <v>880</v>
      </c>
      <c r="D475" s="4">
        <v>0.63100000000000001</v>
      </c>
    </row>
    <row r="476" spans="1:4" ht="15.75" hidden="1" x14ac:dyDescent="0.25">
      <c r="A476" s="2">
        <v>3141009</v>
      </c>
      <c r="B476" s="3" t="s">
        <v>1342</v>
      </c>
      <c r="C476" s="2" t="s">
        <v>954</v>
      </c>
      <c r="D476" s="4">
        <v>0.66200000000000003</v>
      </c>
    </row>
    <row r="477" spans="1:4" ht="15.75" hidden="1" x14ac:dyDescent="0.25">
      <c r="A477" s="2">
        <v>3141108</v>
      </c>
      <c r="B477" s="3" t="s">
        <v>767</v>
      </c>
      <c r="C477" s="2" t="s">
        <v>919</v>
      </c>
      <c r="D477" s="4">
        <v>0.73099999999999998</v>
      </c>
    </row>
    <row r="478" spans="1:4" ht="15.75" hidden="1" x14ac:dyDescent="0.25">
      <c r="A478" s="2">
        <v>3141207</v>
      </c>
      <c r="B478" s="3" t="s">
        <v>1343</v>
      </c>
      <c r="C478" s="2" t="s">
        <v>927</v>
      </c>
      <c r="D478" s="4">
        <v>0.70699999999999996</v>
      </c>
    </row>
    <row r="479" spans="1:4" ht="15.75" hidden="1" x14ac:dyDescent="0.25">
      <c r="A479" s="2">
        <v>3141306</v>
      </c>
      <c r="B479" s="3" t="s">
        <v>1344</v>
      </c>
      <c r="C479" s="2" t="s">
        <v>878</v>
      </c>
      <c r="D479" s="4">
        <v>0.71099999999999997</v>
      </c>
    </row>
    <row r="480" spans="1:4" ht="15.75" hidden="1" x14ac:dyDescent="0.25">
      <c r="A480" s="2">
        <v>3141405</v>
      </c>
      <c r="B480" s="3" t="s">
        <v>1345</v>
      </c>
      <c r="C480" s="2" t="s">
        <v>885</v>
      </c>
      <c r="D480" s="4">
        <v>0.624</v>
      </c>
    </row>
    <row r="481" spans="1:4" ht="15.75" hidden="1" x14ac:dyDescent="0.25">
      <c r="A481" s="2">
        <v>3141504</v>
      </c>
      <c r="B481" s="3" t="s">
        <v>1346</v>
      </c>
      <c r="C481" s="2" t="s">
        <v>893</v>
      </c>
      <c r="D481" s="4">
        <v>0.626</v>
      </c>
    </row>
    <row r="482" spans="1:4" ht="15.75" hidden="1" x14ac:dyDescent="0.25">
      <c r="A482" s="2">
        <v>3141603</v>
      </c>
      <c r="B482" s="3" t="s">
        <v>1347</v>
      </c>
      <c r="C482" s="2" t="s">
        <v>880</v>
      </c>
      <c r="D482" s="4">
        <v>0.66400000000000003</v>
      </c>
    </row>
    <row r="483" spans="1:4" ht="15.75" hidden="1" x14ac:dyDescent="0.25">
      <c r="A483" s="2">
        <v>3141702</v>
      </c>
      <c r="B483" s="3" t="s">
        <v>1348</v>
      </c>
      <c r="C483" s="2" t="s">
        <v>883</v>
      </c>
      <c r="D483" s="4">
        <v>0.65600000000000003</v>
      </c>
    </row>
    <row r="484" spans="1:4" ht="15.75" hidden="1" x14ac:dyDescent="0.25">
      <c r="A484" s="2">
        <v>3141801</v>
      </c>
      <c r="B484" s="3" t="s">
        <v>1349</v>
      </c>
      <c r="C484" s="2" t="s">
        <v>885</v>
      </c>
      <c r="D484" s="4">
        <v>0.63300000000000001</v>
      </c>
    </row>
    <row r="485" spans="1:4" ht="15.75" hidden="1" x14ac:dyDescent="0.25">
      <c r="A485" s="2">
        <v>3141900</v>
      </c>
      <c r="B485" s="3" t="s">
        <v>1350</v>
      </c>
      <c r="C485" s="2" t="s">
        <v>895</v>
      </c>
      <c r="D485" s="4">
        <v>0.65800000000000003</v>
      </c>
    </row>
    <row r="486" spans="1:4" ht="15.75" hidden="1" x14ac:dyDescent="0.25">
      <c r="A486" s="2">
        <v>3142007</v>
      </c>
      <c r="B486" s="3" t="s">
        <v>1351</v>
      </c>
      <c r="C486" s="2" t="s">
        <v>954</v>
      </c>
      <c r="D486" s="4">
        <v>0.66500000000000004</v>
      </c>
    </row>
    <row r="487" spans="1:4" ht="15.75" hidden="1" x14ac:dyDescent="0.25">
      <c r="A487" s="2">
        <v>3142106</v>
      </c>
      <c r="B487" s="3" t="s">
        <v>1352</v>
      </c>
      <c r="C487" s="2" t="s">
        <v>880</v>
      </c>
      <c r="D487" s="4">
        <v>0.66300000000000003</v>
      </c>
    </row>
    <row r="488" spans="1:4" ht="15.75" hidden="1" x14ac:dyDescent="0.25">
      <c r="A488" s="2">
        <v>3142205</v>
      </c>
      <c r="B488" s="3" t="s">
        <v>1353</v>
      </c>
      <c r="C488" s="2" t="s">
        <v>880</v>
      </c>
      <c r="D488" s="4">
        <v>0.68</v>
      </c>
    </row>
    <row r="489" spans="1:4" ht="15.75" hidden="1" x14ac:dyDescent="0.25">
      <c r="A489" s="2">
        <v>3142254</v>
      </c>
      <c r="B489" s="3" t="s">
        <v>1354</v>
      </c>
      <c r="C489" s="2" t="s">
        <v>954</v>
      </c>
      <c r="D489" s="4">
        <v>0.59299999999999997</v>
      </c>
    </row>
    <row r="490" spans="1:4" ht="15.75" hidden="1" x14ac:dyDescent="0.25">
      <c r="A490" s="2">
        <v>3142304</v>
      </c>
      <c r="B490" s="3" t="s">
        <v>491</v>
      </c>
      <c r="C490" s="2" t="s">
        <v>919</v>
      </c>
      <c r="D490" s="4">
        <v>0.63800000000000001</v>
      </c>
    </row>
    <row r="491" spans="1:4" ht="15.75" hidden="1" x14ac:dyDescent="0.25">
      <c r="A491" s="2">
        <v>3142403</v>
      </c>
      <c r="B491" s="3" t="s">
        <v>1355</v>
      </c>
      <c r="C491" s="2" t="s">
        <v>878</v>
      </c>
      <c r="D491" s="4">
        <v>0.72099999999999997</v>
      </c>
    </row>
    <row r="492" spans="1:4" ht="15.75" hidden="1" x14ac:dyDescent="0.25">
      <c r="A492" s="2">
        <v>3142502</v>
      </c>
      <c r="B492" s="3" t="s">
        <v>1356</v>
      </c>
      <c r="C492" s="2" t="s">
        <v>919</v>
      </c>
      <c r="D492" s="4">
        <v>0.65</v>
      </c>
    </row>
    <row r="493" spans="1:4" ht="15.75" hidden="1" x14ac:dyDescent="0.25">
      <c r="A493" s="2">
        <v>3142601</v>
      </c>
      <c r="B493" s="3" t="s">
        <v>1357</v>
      </c>
      <c r="C493" s="2" t="s">
        <v>889</v>
      </c>
      <c r="D493" s="4">
        <v>0.72099999999999997</v>
      </c>
    </row>
    <row r="494" spans="1:4" ht="15.75" hidden="1" x14ac:dyDescent="0.25">
      <c r="A494" s="2">
        <v>3142700</v>
      </c>
      <c r="B494" s="3" t="s">
        <v>1358</v>
      </c>
      <c r="C494" s="2" t="s">
        <v>954</v>
      </c>
      <c r="D494" s="4">
        <v>0.61299999999999999</v>
      </c>
    </row>
    <row r="495" spans="1:4" ht="15.75" hidden="1" x14ac:dyDescent="0.25">
      <c r="A495" s="2">
        <v>3142809</v>
      </c>
      <c r="B495" s="3" t="s">
        <v>1359</v>
      </c>
      <c r="C495" s="2" t="s">
        <v>876</v>
      </c>
      <c r="D495" s="4">
        <v>0.67400000000000004</v>
      </c>
    </row>
    <row r="496" spans="1:4" ht="15.75" hidden="1" x14ac:dyDescent="0.25">
      <c r="A496" s="2">
        <v>3142908</v>
      </c>
      <c r="B496" s="3" t="s">
        <v>1360</v>
      </c>
      <c r="C496" s="2" t="s">
        <v>954</v>
      </c>
      <c r="D496" s="4">
        <v>0.65900000000000003</v>
      </c>
    </row>
    <row r="497" spans="1:4" ht="15.75" hidden="1" x14ac:dyDescent="0.25">
      <c r="A497" s="2">
        <v>3143005</v>
      </c>
      <c r="B497" s="3" t="s">
        <v>1361</v>
      </c>
      <c r="C497" s="2" t="s">
        <v>889</v>
      </c>
      <c r="D497" s="4">
        <v>0.68799999999999994</v>
      </c>
    </row>
    <row r="498" spans="1:4" ht="15.75" hidden="1" x14ac:dyDescent="0.25">
      <c r="A498" s="2">
        <v>3143104</v>
      </c>
      <c r="B498" s="3" t="s">
        <v>1362</v>
      </c>
      <c r="C498" s="2" t="s">
        <v>876</v>
      </c>
      <c r="D498" s="4">
        <v>0.72799999999999998</v>
      </c>
    </row>
    <row r="499" spans="1:4" ht="15.75" hidden="1" x14ac:dyDescent="0.25">
      <c r="A499" s="2">
        <v>3143153</v>
      </c>
      <c r="B499" s="3" t="s">
        <v>1363</v>
      </c>
      <c r="C499" s="2" t="s">
        <v>885</v>
      </c>
      <c r="D499" s="4">
        <v>0.54100000000000004</v>
      </c>
    </row>
    <row r="500" spans="1:4" ht="15.75" hidden="1" x14ac:dyDescent="0.25">
      <c r="A500" s="2">
        <v>3143203</v>
      </c>
      <c r="B500" s="3" t="s">
        <v>1364</v>
      </c>
      <c r="C500" s="2" t="s">
        <v>889</v>
      </c>
      <c r="D500" s="4">
        <v>0.71</v>
      </c>
    </row>
    <row r="501" spans="1:4" ht="15.75" hidden="1" x14ac:dyDescent="0.25">
      <c r="A501" s="2">
        <v>3143401</v>
      </c>
      <c r="B501" s="3" t="s">
        <v>1365</v>
      </c>
      <c r="C501" s="2" t="s">
        <v>895</v>
      </c>
      <c r="D501" s="4">
        <v>0.72399999999999998</v>
      </c>
    </row>
    <row r="502" spans="1:4" ht="15.75" hidden="1" x14ac:dyDescent="0.25">
      <c r="A502" s="2">
        <v>3143302</v>
      </c>
      <c r="B502" s="3" t="s">
        <v>58</v>
      </c>
      <c r="C502" s="2" t="s">
        <v>954</v>
      </c>
      <c r="D502" s="4">
        <v>0.77</v>
      </c>
    </row>
    <row r="503" spans="1:4" ht="15.75" hidden="1" x14ac:dyDescent="0.25">
      <c r="A503" s="2">
        <v>3143450</v>
      </c>
      <c r="B503" s="3" t="s">
        <v>1366</v>
      </c>
      <c r="C503" s="2" t="s">
        <v>954</v>
      </c>
      <c r="D503" s="4">
        <v>0.58699999999999997</v>
      </c>
    </row>
    <row r="504" spans="1:4" ht="15.75" hidden="1" x14ac:dyDescent="0.25">
      <c r="A504" s="2">
        <v>3143500</v>
      </c>
      <c r="B504" s="3" t="s">
        <v>1367</v>
      </c>
      <c r="C504" s="2" t="s">
        <v>878</v>
      </c>
      <c r="D504" s="4">
        <v>0.69599999999999995</v>
      </c>
    </row>
    <row r="505" spans="1:4" ht="15.75" hidden="1" x14ac:dyDescent="0.25">
      <c r="A505" s="2">
        <v>3143609</v>
      </c>
      <c r="B505" s="3" t="s">
        <v>1368</v>
      </c>
      <c r="C505" s="2" t="s">
        <v>919</v>
      </c>
      <c r="D505" s="4">
        <v>0.64800000000000002</v>
      </c>
    </row>
    <row r="506" spans="1:4" ht="15.75" hidden="1" x14ac:dyDescent="0.25">
      <c r="A506" s="2">
        <v>3143708</v>
      </c>
      <c r="B506" s="3" t="s">
        <v>1369</v>
      </c>
      <c r="C506" s="2" t="s">
        <v>919</v>
      </c>
      <c r="D506" s="4">
        <v>0.59699999999999998</v>
      </c>
    </row>
    <row r="507" spans="1:4" ht="15.75" hidden="1" x14ac:dyDescent="0.25">
      <c r="A507" s="2">
        <v>3143807</v>
      </c>
      <c r="B507" s="3" t="s">
        <v>1370</v>
      </c>
      <c r="C507" s="2" t="s">
        <v>895</v>
      </c>
      <c r="D507" s="4">
        <v>0.64700000000000002</v>
      </c>
    </row>
    <row r="508" spans="1:4" ht="15.75" hidden="1" x14ac:dyDescent="0.25">
      <c r="A508" s="2">
        <v>3143906</v>
      </c>
      <c r="B508" s="3" t="s">
        <v>33</v>
      </c>
      <c r="C508" s="2" t="s">
        <v>880</v>
      </c>
      <c r="D508" s="4">
        <v>0.73399999999999999</v>
      </c>
    </row>
    <row r="509" spans="1:4" ht="15.75" hidden="1" x14ac:dyDescent="0.25">
      <c r="A509" s="2">
        <v>3144003</v>
      </c>
      <c r="B509" s="3" t="s">
        <v>1371</v>
      </c>
      <c r="C509" s="2" t="s">
        <v>880</v>
      </c>
      <c r="D509" s="4">
        <v>0.64400000000000002</v>
      </c>
    </row>
    <row r="510" spans="1:4" ht="15.75" hidden="1" x14ac:dyDescent="0.25">
      <c r="A510" s="2">
        <v>3144102</v>
      </c>
      <c r="B510" s="3" t="s">
        <v>1372</v>
      </c>
      <c r="C510" s="2" t="s">
        <v>889</v>
      </c>
      <c r="D510" s="4">
        <v>0.74</v>
      </c>
    </row>
    <row r="511" spans="1:4" ht="15.75" hidden="1" x14ac:dyDescent="0.25">
      <c r="A511" s="2">
        <v>3144201</v>
      </c>
      <c r="B511" s="3" t="s">
        <v>1373</v>
      </c>
      <c r="C511" s="2" t="s">
        <v>893</v>
      </c>
      <c r="D511" s="4">
        <v>0.58499999999999996</v>
      </c>
    </row>
    <row r="512" spans="1:4" ht="15.75" hidden="1" x14ac:dyDescent="0.25">
      <c r="A512" s="2">
        <v>3144300</v>
      </c>
      <c r="B512" s="3" t="s">
        <v>1374</v>
      </c>
      <c r="C512" s="2" t="s">
        <v>885</v>
      </c>
      <c r="D512" s="4">
        <v>0.70099999999999996</v>
      </c>
    </row>
    <row r="513" spans="1:4" ht="15.75" hidden="1" x14ac:dyDescent="0.25">
      <c r="A513" s="2">
        <v>3144359</v>
      </c>
      <c r="B513" s="3" t="s">
        <v>1375</v>
      </c>
      <c r="C513" s="2" t="s">
        <v>883</v>
      </c>
      <c r="D513" s="4">
        <v>0.67500000000000004</v>
      </c>
    </row>
    <row r="514" spans="1:4" ht="15.75" hidden="1" x14ac:dyDescent="0.25">
      <c r="A514" s="2">
        <v>3144375</v>
      </c>
      <c r="B514" s="3" t="s">
        <v>1376</v>
      </c>
      <c r="C514" s="2" t="s">
        <v>927</v>
      </c>
      <c r="D514" s="4">
        <v>0.67100000000000004</v>
      </c>
    </row>
    <row r="515" spans="1:4" ht="15.75" hidden="1" x14ac:dyDescent="0.25">
      <c r="A515" s="2">
        <v>3144409</v>
      </c>
      <c r="B515" s="3" t="s">
        <v>1377</v>
      </c>
      <c r="C515" s="2" t="s">
        <v>895</v>
      </c>
      <c r="D515" s="4">
        <v>0.69299999999999995</v>
      </c>
    </row>
    <row r="516" spans="1:4" ht="15.75" hidden="1" x14ac:dyDescent="0.25">
      <c r="A516" s="2">
        <v>3144508</v>
      </c>
      <c r="B516" s="3" t="s">
        <v>1378</v>
      </c>
      <c r="C516" s="2" t="s">
        <v>900</v>
      </c>
      <c r="D516" s="4">
        <v>0.69</v>
      </c>
    </row>
    <row r="517" spans="1:4" ht="15.75" hidden="1" x14ac:dyDescent="0.25">
      <c r="A517" s="2">
        <v>3144607</v>
      </c>
      <c r="B517" s="3" t="s">
        <v>1379</v>
      </c>
      <c r="C517" s="2" t="s">
        <v>889</v>
      </c>
      <c r="D517" s="4">
        <v>0.66700000000000004</v>
      </c>
    </row>
    <row r="518" spans="1:4" ht="15.75" hidden="1" x14ac:dyDescent="0.25">
      <c r="A518" s="2">
        <v>3144656</v>
      </c>
      <c r="B518" s="3" t="s">
        <v>1380</v>
      </c>
      <c r="C518" s="2" t="s">
        <v>954</v>
      </c>
      <c r="D518" s="4">
        <v>0.55600000000000005</v>
      </c>
    </row>
    <row r="519" spans="1:4" ht="15.75" hidden="1" x14ac:dyDescent="0.25">
      <c r="A519" s="2">
        <v>3144672</v>
      </c>
      <c r="B519" s="3" t="s">
        <v>1381</v>
      </c>
      <c r="C519" s="2" t="s">
        <v>893</v>
      </c>
      <c r="D519" s="4">
        <v>0.59199999999999997</v>
      </c>
    </row>
    <row r="520" spans="1:4" ht="15.75" hidden="1" x14ac:dyDescent="0.25">
      <c r="A520" s="2">
        <v>3144706</v>
      </c>
      <c r="B520" s="3" t="s">
        <v>1382</v>
      </c>
      <c r="C520" s="2" t="s">
        <v>883</v>
      </c>
      <c r="D520" s="4">
        <v>0.70899999999999996</v>
      </c>
    </row>
    <row r="521" spans="1:4" ht="15.75" hidden="1" x14ac:dyDescent="0.25">
      <c r="A521" s="2">
        <v>3144805</v>
      </c>
      <c r="B521" s="3" t="s">
        <v>19</v>
      </c>
      <c r="C521" s="2" t="s">
        <v>919</v>
      </c>
      <c r="D521" s="4">
        <v>0.81299999999999994</v>
      </c>
    </row>
    <row r="522" spans="1:4" ht="15.75" hidden="1" x14ac:dyDescent="0.25">
      <c r="A522" s="2">
        <v>3144904</v>
      </c>
      <c r="B522" s="3" t="s">
        <v>1383</v>
      </c>
      <c r="C522" s="2" t="s">
        <v>885</v>
      </c>
      <c r="D522" s="4">
        <v>0.63</v>
      </c>
    </row>
    <row r="523" spans="1:4" ht="15.75" hidden="1" x14ac:dyDescent="0.25">
      <c r="A523" s="2">
        <v>3145000</v>
      </c>
      <c r="B523" s="3" t="s">
        <v>1384</v>
      </c>
      <c r="C523" s="2" t="s">
        <v>887</v>
      </c>
      <c r="D523" s="4">
        <v>0.70099999999999996</v>
      </c>
    </row>
    <row r="524" spans="1:4" ht="15.75" hidden="1" x14ac:dyDescent="0.25">
      <c r="A524" s="2">
        <v>3145059</v>
      </c>
      <c r="B524" s="3" t="s">
        <v>1385</v>
      </c>
      <c r="C524" s="2" t="s">
        <v>954</v>
      </c>
      <c r="D524" s="4">
        <v>0.64100000000000001</v>
      </c>
    </row>
    <row r="525" spans="1:4" ht="15.75" hidden="1" x14ac:dyDescent="0.25">
      <c r="A525" s="2">
        <v>3145109</v>
      </c>
      <c r="B525" s="3" t="s">
        <v>1386</v>
      </c>
      <c r="C525" s="2" t="s">
        <v>889</v>
      </c>
      <c r="D525" s="4">
        <v>0.67100000000000004</v>
      </c>
    </row>
    <row r="526" spans="1:4" ht="15.75" hidden="1" x14ac:dyDescent="0.25">
      <c r="A526" s="2">
        <v>3145208</v>
      </c>
      <c r="B526" s="3" t="s">
        <v>144</v>
      </c>
      <c r="C526" s="2" t="s">
        <v>878</v>
      </c>
      <c r="D526" s="4">
        <v>0.71499999999999997</v>
      </c>
    </row>
    <row r="527" spans="1:4" ht="15.75" hidden="1" x14ac:dyDescent="0.25">
      <c r="A527" s="2">
        <v>3136603</v>
      </c>
      <c r="B527" s="3" t="s">
        <v>1387</v>
      </c>
      <c r="C527" s="2" t="s">
        <v>919</v>
      </c>
      <c r="D527" s="4">
        <v>0.66200000000000003</v>
      </c>
    </row>
    <row r="528" spans="1:4" ht="15.75" hidden="1" x14ac:dyDescent="0.25">
      <c r="A528" s="2">
        <v>3145307</v>
      </c>
      <c r="B528" s="3" t="s">
        <v>1388</v>
      </c>
      <c r="C528" s="2" t="s">
        <v>885</v>
      </c>
      <c r="D528" s="4">
        <v>0.57099999999999995</v>
      </c>
    </row>
    <row r="529" spans="1:4" ht="15.75" hidden="1" x14ac:dyDescent="0.25">
      <c r="A529" s="2">
        <v>3145356</v>
      </c>
      <c r="B529" s="3" t="s">
        <v>1389</v>
      </c>
      <c r="C529" s="2" t="s">
        <v>885</v>
      </c>
      <c r="D529" s="4">
        <v>0.55500000000000005</v>
      </c>
    </row>
    <row r="530" spans="1:4" ht="15.75" hidden="1" x14ac:dyDescent="0.25">
      <c r="A530" s="2">
        <v>3145372</v>
      </c>
      <c r="B530" s="3" t="s">
        <v>1390</v>
      </c>
      <c r="C530" s="2" t="s">
        <v>954</v>
      </c>
      <c r="D530" s="4">
        <v>0.61599999999999999</v>
      </c>
    </row>
    <row r="531" spans="1:4" ht="15.75" hidden="1" x14ac:dyDescent="0.25">
      <c r="A531" s="2">
        <v>3145406</v>
      </c>
      <c r="B531" s="3" t="s">
        <v>1391</v>
      </c>
      <c r="C531" s="2" t="s">
        <v>880</v>
      </c>
      <c r="D531" s="4">
        <v>0.63600000000000001</v>
      </c>
    </row>
    <row r="532" spans="1:4" ht="15.75" hidden="1" x14ac:dyDescent="0.25">
      <c r="A532" s="2">
        <v>3145455</v>
      </c>
      <c r="B532" s="3" t="s">
        <v>1392</v>
      </c>
      <c r="C532" s="2" t="s">
        <v>954</v>
      </c>
      <c r="D532" s="4">
        <v>0.626</v>
      </c>
    </row>
    <row r="533" spans="1:4" ht="15.75" hidden="1" x14ac:dyDescent="0.25">
      <c r="A533" s="2">
        <v>3145505</v>
      </c>
      <c r="B533" s="3" t="s">
        <v>1393</v>
      </c>
      <c r="C533" s="2" t="s">
        <v>895</v>
      </c>
      <c r="D533" s="4">
        <v>0.67400000000000004</v>
      </c>
    </row>
    <row r="534" spans="1:4" ht="15.75" hidden="1" x14ac:dyDescent="0.25">
      <c r="A534" s="2">
        <v>3145604</v>
      </c>
      <c r="B534" s="3" t="s">
        <v>1394</v>
      </c>
      <c r="C534" s="2" t="s">
        <v>878</v>
      </c>
      <c r="D534" s="4">
        <v>0.69899999999999995</v>
      </c>
    </row>
    <row r="535" spans="1:4" ht="15.75" hidden="1" x14ac:dyDescent="0.25">
      <c r="A535" s="2">
        <v>3145703</v>
      </c>
      <c r="B535" s="3" t="s">
        <v>1395</v>
      </c>
      <c r="C535" s="2" t="s">
        <v>880</v>
      </c>
      <c r="D535" s="4">
        <v>0.63500000000000001</v>
      </c>
    </row>
    <row r="536" spans="1:4" ht="15.75" hidden="1" x14ac:dyDescent="0.25">
      <c r="A536" s="2">
        <v>3145802</v>
      </c>
      <c r="B536" s="3" t="s">
        <v>1396</v>
      </c>
      <c r="C536" s="2" t="s">
        <v>878</v>
      </c>
      <c r="D536" s="4">
        <v>0.66300000000000003</v>
      </c>
    </row>
    <row r="537" spans="1:4" ht="15.75" hidden="1" x14ac:dyDescent="0.25">
      <c r="A537" s="2">
        <v>3145851</v>
      </c>
      <c r="B537" s="3" t="s">
        <v>1397</v>
      </c>
      <c r="C537" s="2" t="s">
        <v>880</v>
      </c>
      <c r="D537" s="4">
        <v>0.63700000000000001</v>
      </c>
    </row>
    <row r="538" spans="1:4" ht="15.75" hidden="1" x14ac:dyDescent="0.25">
      <c r="A538" s="2">
        <v>3145877</v>
      </c>
      <c r="B538" s="3" t="s">
        <v>1398</v>
      </c>
      <c r="C538" s="2" t="s">
        <v>880</v>
      </c>
      <c r="D538" s="4">
        <v>0.56200000000000006</v>
      </c>
    </row>
    <row r="539" spans="1:4" ht="15.75" hidden="1" x14ac:dyDescent="0.25">
      <c r="A539" s="2">
        <v>3145901</v>
      </c>
      <c r="B539" s="3" t="s">
        <v>1399</v>
      </c>
      <c r="C539" s="2" t="s">
        <v>900</v>
      </c>
      <c r="D539" s="4">
        <v>0.76400000000000001</v>
      </c>
    </row>
    <row r="540" spans="1:4" ht="15.75" hidden="1" x14ac:dyDescent="0.25">
      <c r="A540" s="2">
        <v>3146008</v>
      </c>
      <c r="B540" s="3" t="s">
        <v>1400</v>
      </c>
      <c r="C540" s="2" t="s">
        <v>895</v>
      </c>
      <c r="D540" s="4">
        <v>0.72199999999999998</v>
      </c>
    </row>
    <row r="541" spans="1:4" ht="15.75" hidden="1" x14ac:dyDescent="0.25">
      <c r="A541" s="2">
        <v>3146107</v>
      </c>
      <c r="B541" s="3" t="s">
        <v>37</v>
      </c>
      <c r="C541" s="2" t="s">
        <v>919</v>
      </c>
      <c r="D541" s="4">
        <v>0.74099999999999999</v>
      </c>
    </row>
    <row r="542" spans="1:4" ht="15.75" hidden="1" x14ac:dyDescent="0.25">
      <c r="A542" s="2">
        <v>3146206</v>
      </c>
      <c r="B542" s="3" t="s">
        <v>1401</v>
      </c>
      <c r="C542" s="2" t="s">
        <v>885</v>
      </c>
      <c r="D542" s="4">
        <v>0.59499999999999997</v>
      </c>
    </row>
    <row r="543" spans="1:4" ht="15.75" hidden="1" x14ac:dyDescent="0.25">
      <c r="A543" s="2">
        <v>3146255</v>
      </c>
      <c r="B543" s="3" t="s">
        <v>1402</v>
      </c>
      <c r="C543" s="2" t="s">
        <v>954</v>
      </c>
      <c r="D543" s="4">
        <v>0.59899999999999998</v>
      </c>
    </row>
    <row r="544" spans="1:4" ht="15.75" hidden="1" x14ac:dyDescent="0.25">
      <c r="A544" s="2">
        <v>3146305</v>
      </c>
      <c r="B544" s="3" t="s">
        <v>1403</v>
      </c>
      <c r="C544" s="2" t="s">
        <v>885</v>
      </c>
      <c r="D544" s="4">
        <v>0.59599999999999997</v>
      </c>
    </row>
    <row r="545" spans="1:4" ht="15.75" hidden="1" x14ac:dyDescent="0.25">
      <c r="A545" s="2">
        <v>3146552</v>
      </c>
      <c r="B545" s="3" t="s">
        <v>1404</v>
      </c>
      <c r="C545" s="2" t="s">
        <v>954</v>
      </c>
      <c r="D545" s="4">
        <v>0.59</v>
      </c>
    </row>
    <row r="546" spans="1:4" ht="15.75" hidden="1" x14ac:dyDescent="0.25">
      <c r="A546" s="2">
        <v>3146404</v>
      </c>
      <c r="B546" s="3" t="s">
        <v>1405</v>
      </c>
      <c r="C546" s="2" t="s">
        <v>878</v>
      </c>
      <c r="D546" s="4">
        <v>0.66900000000000004</v>
      </c>
    </row>
    <row r="547" spans="1:4" ht="15.75" hidden="1" x14ac:dyDescent="0.25">
      <c r="A547" s="2">
        <v>3146503</v>
      </c>
      <c r="B547" s="3" t="s">
        <v>1406</v>
      </c>
      <c r="C547" s="2" t="s">
        <v>878</v>
      </c>
      <c r="D547" s="4">
        <v>0.72799999999999998</v>
      </c>
    </row>
    <row r="548" spans="1:4" ht="15.75" hidden="1" x14ac:dyDescent="0.25">
      <c r="A548" s="2">
        <v>3146602</v>
      </c>
      <c r="B548" s="3" t="s">
        <v>1407</v>
      </c>
      <c r="C548" s="2" t="s">
        <v>880</v>
      </c>
      <c r="D548" s="4">
        <v>0.72</v>
      </c>
    </row>
    <row r="549" spans="1:4" ht="15.75" hidden="1" x14ac:dyDescent="0.25">
      <c r="A549" s="2">
        <v>3146701</v>
      </c>
      <c r="B549" s="3" t="s">
        <v>1408</v>
      </c>
      <c r="C549" s="2" t="s">
        <v>880</v>
      </c>
      <c r="D549" s="4">
        <v>0.70299999999999996</v>
      </c>
    </row>
    <row r="550" spans="1:4" ht="15.75" hidden="1" x14ac:dyDescent="0.25">
      <c r="A550" s="2">
        <v>3146750</v>
      </c>
      <c r="B550" s="3" t="s">
        <v>1409</v>
      </c>
      <c r="C550" s="2" t="s">
        <v>885</v>
      </c>
      <c r="D550" s="4">
        <v>0.56499999999999995</v>
      </c>
    </row>
    <row r="551" spans="1:4" ht="15.75" hidden="1" x14ac:dyDescent="0.25">
      <c r="A551" s="2">
        <v>3146909</v>
      </c>
      <c r="B551" s="3" t="s">
        <v>1410</v>
      </c>
      <c r="C551" s="2" t="s">
        <v>878</v>
      </c>
      <c r="D551" s="4">
        <v>0.66600000000000004</v>
      </c>
    </row>
    <row r="552" spans="1:4" ht="15.75" hidden="1" x14ac:dyDescent="0.25">
      <c r="A552" s="2">
        <v>3147105</v>
      </c>
      <c r="B552" s="3" t="s">
        <v>1411</v>
      </c>
      <c r="C552" s="2" t="s">
        <v>878</v>
      </c>
      <c r="D552" s="4">
        <v>0.72499999999999998</v>
      </c>
    </row>
    <row r="553" spans="1:4" ht="15.75" hidden="1" x14ac:dyDescent="0.25">
      <c r="A553" s="2">
        <v>3147006</v>
      </c>
      <c r="B553" s="3" t="s">
        <v>1412</v>
      </c>
      <c r="C553" s="2" t="s">
        <v>927</v>
      </c>
      <c r="D553" s="4">
        <v>0.74399999999999999</v>
      </c>
    </row>
    <row r="554" spans="1:4" ht="15.75" hidden="1" x14ac:dyDescent="0.25">
      <c r="A554" s="2">
        <v>3147204</v>
      </c>
      <c r="B554" s="3" t="s">
        <v>1413</v>
      </c>
      <c r="C554" s="2" t="s">
        <v>889</v>
      </c>
      <c r="D554" s="4">
        <v>0.71499999999999997</v>
      </c>
    </row>
    <row r="555" spans="1:4" ht="15.75" hidden="1" x14ac:dyDescent="0.25">
      <c r="A555" s="2">
        <v>3147303</v>
      </c>
      <c r="B555" s="3" t="s">
        <v>1414</v>
      </c>
      <c r="C555" s="2" t="s">
        <v>895</v>
      </c>
      <c r="D555" s="4">
        <v>0.72899999999999998</v>
      </c>
    </row>
    <row r="556" spans="1:4" ht="15.75" hidden="1" x14ac:dyDescent="0.25">
      <c r="A556" s="2">
        <v>3147402</v>
      </c>
      <c r="B556" s="3" t="s">
        <v>1415</v>
      </c>
      <c r="C556" s="2" t="s">
        <v>919</v>
      </c>
      <c r="D556" s="4">
        <v>0.69399999999999995</v>
      </c>
    </row>
    <row r="557" spans="1:4" ht="15.75" hidden="1" x14ac:dyDescent="0.25">
      <c r="A557" s="2">
        <v>3147600</v>
      </c>
      <c r="B557" s="3" t="s">
        <v>1416</v>
      </c>
      <c r="C557" s="2" t="s">
        <v>895</v>
      </c>
      <c r="D557" s="4">
        <v>0.71499999999999997</v>
      </c>
    </row>
    <row r="558" spans="1:4" ht="15.75" hidden="1" x14ac:dyDescent="0.25">
      <c r="A558" s="2">
        <v>3147709</v>
      </c>
      <c r="B558" s="3" t="s">
        <v>1417</v>
      </c>
      <c r="C558" s="2" t="s">
        <v>878</v>
      </c>
      <c r="D558" s="4">
        <v>0.68700000000000006</v>
      </c>
    </row>
    <row r="559" spans="1:4" ht="15.75" hidden="1" x14ac:dyDescent="0.25">
      <c r="A559" s="2">
        <v>3147501</v>
      </c>
      <c r="B559" s="3" t="s">
        <v>1418</v>
      </c>
      <c r="C559" s="2" t="s">
        <v>919</v>
      </c>
      <c r="D559" s="4">
        <v>0.64200000000000002</v>
      </c>
    </row>
    <row r="560" spans="1:4" ht="15.75" hidden="1" x14ac:dyDescent="0.25">
      <c r="A560" s="2">
        <v>3147808</v>
      </c>
      <c r="B560" s="3" t="s">
        <v>1419</v>
      </c>
      <c r="C560" s="2" t="s">
        <v>880</v>
      </c>
      <c r="D560" s="4">
        <v>0.64800000000000002</v>
      </c>
    </row>
    <row r="561" spans="1:4" ht="15.75" hidden="1" x14ac:dyDescent="0.25">
      <c r="A561" s="2">
        <v>3147907</v>
      </c>
      <c r="B561" s="3" t="s">
        <v>1420</v>
      </c>
      <c r="C561" s="2" t="s">
        <v>889</v>
      </c>
      <c r="D561" s="4">
        <v>0.75600000000000001</v>
      </c>
    </row>
    <row r="562" spans="1:4" ht="15.75" hidden="1" x14ac:dyDescent="0.25">
      <c r="A562" s="2">
        <v>3147956</v>
      </c>
      <c r="B562" s="3" t="s">
        <v>1421</v>
      </c>
      <c r="C562" s="2" t="s">
        <v>954</v>
      </c>
      <c r="D562" s="4">
        <v>0.61399999999999999</v>
      </c>
    </row>
    <row r="563" spans="1:4" ht="15.75" hidden="1" x14ac:dyDescent="0.25">
      <c r="A563" s="2">
        <v>3148004</v>
      </c>
      <c r="B563" s="3" t="s">
        <v>76</v>
      </c>
      <c r="C563" s="2" t="s">
        <v>927</v>
      </c>
      <c r="D563" s="4">
        <v>0.76500000000000001</v>
      </c>
    </row>
    <row r="564" spans="1:4" ht="15.75" hidden="1" x14ac:dyDescent="0.25">
      <c r="A564" s="2">
        <v>3148103</v>
      </c>
      <c r="B564" s="3" t="s">
        <v>809</v>
      </c>
      <c r="C564" s="2" t="s">
        <v>927</v>
      </c>
      <c r="D564" s="4">
        <v>0.72899999999999998</v>
      </c>
    </row>
    <row r="565" spans="1:4" ht="15.75" hidden="1" x14ac:dyDescent="0.25">
      <c r="A565" s="2">
        <v>3148202</v>
      </c>
      <c r="B565" s="3" t="s">
        <v>1422</v>
      </c>
      <c r="C565" s="2" t="s">
        <v>880</v>
      </c>
      <c r="D565" s="4">
        <v>0.68200000000000005</v>
      </c>
    </row>
    <row r="566" spans="1:4" ht="15.75" hidden="1" x14ac:dyDescent="0.25">
      <c r="A566" s="2">
        <v>3148301</v>
      </c>
      <c r="B566" s="3" t="s">
        <v>1423</v>
      </c>
      <c r="C566" s="2" t="s">
        <v>880</v>
      </c>
      <c r="D566" s="4">
        <v>0.63700000000000001</v>
      </c>
    </row>
    <row r="567" spans="1:4" ht="15.75" hidden="1" x14ac:dyDescent="0.25">
      <c r="A567" s="2">
        <v>3148400</v>
      </c>
      <c r="B567" s="3" t="s">
        <v>1424</v>
      </c>
      <c r="C567" s="2" t="s">
        <v>893</v>
      </c>
      <c r="D567" s="4">
        <v>0.625</v>
      </c>
    </row>
    <row r="568" spans="1:4" ht="15.75" hidden="1" x14ac:dyDescent="0.25">
      <c r="A568" s="2">
        <v>3148509</v>
      </c>
      <c r="B568" s="3" t="s">
        <v>1425</v>
      </c>
      <c r="C568" s="2" t="s">
        <v>885</v>
      </c>
      <c r="D568" s="4">
        <v>0.627</v>
      </c>
    </row>
    <row r="569" spans="1:4" ht="15.75" hidden="1" x14ac:dyDescent="0.25">
      <c r="A569" s="2">
        <v>3148608</v>
      </c>
      <c r="B569" s="3" t="s">
        <v>1426</v>
      </c>
      <c r="C569" s="2" t="s">
        <v>893</v>
      </c>
      <c r="D569" s="4">
        <v>0.627</v>
      </c>
    </row>
    <row r="570" spans="1:4" ht="15.75" hidden="1" x14ac:dyDescent="0.25">
      <c r="A570" s="2">
        <v>3148707</v>
      </c>
      <c r="B570" s="3" t="s">
        <v>1427</v>
      </c>
      <c r="C570" s="2" t="s">
        <v>885</v>
      </c>
      <c r="D570" s="4">
        <v>0.627</v>
      </c>
    </row>
    <row r="571" spans="1:4" ht="15.75" hidden="1" x14ac:dyDescent="0.25">
      <c r="A571" s="2">
        <v>3148756</v>
      </c>
      <c r="B571" s="3" t="s">
        <v>1428</v>
      </c>
      <c r="C571" s="2" t="s">
        <v>880</v>
      </c>
      <c r="D571" s="4">
        <v>0.57299999999999995</v>
      </c>
    </row>
    <row r="572" spans="1:4" ht="15.75" hidden="1" x14ac:dyDescent="0.25">
      <c r="A572" s="2">
        <v>3148806</v>
      </c>
      <c r="B572" s="3" t="s">
        <v>1429</v>
      </c>
      <c r="C572" s="2" t="s">
        <v>880</v>
      </c>
      <c r="D572" s="4">
        <v>0.624</v>
      </c>
    </row>
    <row r="573" spans="1:4" ht="15.75" hidden="1" x14ac:dyDescent="0.25">
      <c r="A573" s="2">
        <v>3148905</v>
      </c>
      <c r="B573" s="3" t="s">
        <v>1430</v>
      </c>
      <c r="C573" s="2" t="s">
        <v>878</v>
      </c>
      <c r="D573" s="4">
        <v>0.70799999999999996</v>
      </c>
    </row>
    <row r="574" spans="1:4" ht="15.75" hidden="1" x14ac:dyDescent="0.25">
      <c r="A574" s="2">
        <v>3149002</v>
      </c>
      <c r="B574" s="3" t="s">
        <v>1431</v>
      </c>
      <c r="C574" s="2" t="s">
        <v>880</v>
      </c>
      <c r="D574" s="4">
        <v>0.65500000000000003</v>
      </c>
    </row>
    <row r="575" spans="1:4" ht="15.75" hidden="1" x14ac:dyDescent="0.25">
      <c r="A575" s="2">
        <v>3149101</v>
      </c>
      <c r="B575" s="3" t="s">
        <v>1432</v>
      </c>
      <c r="C575" s="2" t="s">
        <v>895</v>
      </c>
      <c r="D575" s="4">
        <v>0.67500000000000004</v>
      </c>
    </row>
    <row r="576" spans="1:4" ht="15.75" hidden="1" x14ac:dyDescent="0.25">
      <c r="A576" s="2">
        <v>3149150</v>
      </c>
      <c r="B576" s="3" t="s">
        <v>1433</v>
      </c>
      <c r="C576" s="2" t="s">
        <v>954</v>
      </c>
      <c r="D576" s="4">
        <v>0.61399999999999999</v>
      </c>
    </row>
    <row r="577" spans="1:4" ht="15.75" hidden="1" x14ac:dyDescent="0.25">
      <c r="A577" s="2">
        <v>3149200</v>
      </c>
      <c r="B577" s="3" t="s">
        <v>1434</v>
      </c>
      <c r="C577" s="2" t="s">
        <v>887</v>
      </c>
      <c r="D577" s="4">
        <v>0.72899999999999998</v>
      </c>
    </row>
    <row r="578" spans="1:4" ht="15.75" hidden="1" x14ac:dyDescent="0.25">
      <c r="A578" s="2">
        <v>3149309</v>
      </c>
      <c r="B578" s="3" t="s">
        <v>1435</v>
      </c>
      <c r="C578" s="2" t="s">
        <v>919</v>
      </c>
      <c r="D578" s="4">
        <v>0.75700000000000001</v>
      </c>
    </row>
    <row r="579" spans="1:4" ht="15.75" hidden="1" x14ac:dyDescent="0.25">
      <c r="A579" s="2">
        <v>3149408</v>
      </c>
      <c r="B579" s="3" t="s">
        <v>1436</v>
      </c>
      <c r="C579" s="2" t="s">
        <v>880</v>
      </c>
      <c r="D579" s="4">
        <v>0.63700000000000001</v>
      </c>
    </row>
    <row r="580" spans="1:4" ht="15.75" hidden="1" x14ac:dyDescent="0.25">
      <c r="A580" s="2">
        <v>3149507</v>
      </c>
      <c r="B580" s="3" t="s">
        <v>1437</v>
      </c>
      <c r="C580" s="2" t="s">
        <v>880</v>
      </c>
      <c r="D580" s="4">
        <v>0.69399999999999995</v>
      </c>
    </row>
    <row r="581" spans="1:4" ht="15.75" hidden="1" x14ac:dyDescent="0.25">
      <c r="A581" s="2">
        <v>3149606</v>
      </c>
      <c r="B581" s="3" t="s">
        <v>1438</v>
      </c>
      <c r="C581" s="2" t="s">
        <v>878</v>
      </c>
      <c r="D581" s="4">
        <v>0.67400000000000004</v>
      </c>
    </row>
    <row r="582" spans="1:4" ht="15.75" hidden="1" x14ac:dyDescent="0.25">
      <c r="A582" s="2">
        <v>3149705</v>
      </c>
      <c r="B582" s="3" t="s">
        <v>1439</v>
      </c>
      <c r="C582" s="2" t="s">
        <v>878</v>
      </c>
      <c r="D582" s="4">
        <v>0.70299999999999996</v>
      </c>
    </row>
    <row r="583" spans="1:4" ht="15.75" hidden="1" x14ac:dyDescent="0.25">
      <c r="A583" s="2">
        <v>3149804</v>
      </c>
      <c r="B583" s="3" t="s">
        <v>1440</v>
      </c>
      <c r="C583" s="2" t="s">
        <v>887</v>
      </c>
      <c r="D583" s="4">
        <v>0.72299999999999998</v>
      </c>
    </row>
    <row r="584" spans="1:4" ht="15.75" hidden="1" x14ac:dyDescent="0.25">
      <c r="A584" s="2">
        <v>3149903</v>
      </c>
      <c r="B584" s="3" t="s">
        <v>1441</v>
      </c>
      <c r="C584" s="2" t="s">
        <v>889</v>
      </c>
      <c r="D584" s="4">
        <v>0.74399999999999999</v>
      </c>
    </row>
    <row r="585" spans="1:4" ht="15.75" hidden="1" x14ac:dyDescent="0.25">
      <c r="A585" s="2">
        <v>3149952</v>
      </c>
      <c r="B585" s="3" t="s">
        <v>1442</v>
      </c>
      <c r="C585" s="2" t="s">
        <v>883</v>
      </c>
      <c r="D585" s="4">
        <v>0.65100000000000002</v>
      </c>
    </row>
    <row r="586" spans="1:4" ht="15.75" hidden="1" x14ac:dyDescent="0.25">
      <c r="A586" s="2">
        <v>3150000</v>
      </c>
      <c r="B586" s="3" t="s">
        <v>1443</v>
      </c>
      <c r="C586" s="2" t="s">
        <v>885</v>
      </c>
      <c r="D586" s="4">
        <v>0.65600000000000003</v>
      </c>
    </row>
    <row r="587" spans="1:4" ht="15.75" hidden="1" x14ac:dyDescent="0.25">
      <c r="A587" s="2">
        <v>3150109</v>
      </c>
      <c r="B587" s="3" t="s">
        <v>1444</v>
      </c>
      <c r="C587" s="2" t="s">
        <v>880</v>
      </c>
      <c r="D587" s="4">
        <v>0.629</v>
      </c>
    </row>
    <row r="588" spans="1:4" ht="15.75" hidden="1" x14ac:dyDescent="0.25">
      <c r="A588" s="2">
        <v>3150158</v>
      </c>
      <c r="B588" s="3" t="s">
        <v>1445</v>
      </c>
      <c r="C588" s="2" t="s">
        <v>883</v>
      </c>
      <c r="D588" s="4">
        <v>0.61199999999999999</v>
      </c>
    </row>
    <row r="589" spans="1:4" ht="15.75" hidden="1" x14ac:dyDescent="0.25">
      <c r="A589" s="2">
        <v>3150208</v>
      </c>
      <c r="B589" s="3" t="s">
        <v>1446</v>
      </c>
      <c r="C589" s="2" t="s">
        <v>880</v>
      </c>
      <c r="D589" s="4">
        <v>0.63900000000000001</v>
      </c>
    </row>
    <row r="590" spans="1:4" ht="15.75" hidden="1" x14ac:dyDescent="0.25">
      <c r="A590" s="2">
        <v>3150307</v>
      </c>
      <c r="B590" s="3" t="s">
        <v>1447</v>
      </c>
      <c r="C590" s="2" t="s">
        <v>900</v>
      </c>
      <c r="D590" s="4">
        <v>0.67800000000000005</v>
      </c>
    </row>
    <row r="591" spans="1:4" ht="15.75" hidden="1" x14ac:dyDescent="0.25">
      <c r="A591" s="2">
        <v>3150406</v>
      </c>
      <c r="B591" s="3" t="s">
        <v>1448</v>
      </c>
      <c r="C591" s="2" t="s">
        <v>878</v>
      </c>
      <c r="D591" s="4">
        <v>0.626</v>
      </c>
    </row>
    <row r="592" spans="1:4" ht="15.75" hidden="1" x14ac:dyDescent="0.25">
      <c r="A592" s="2">
        <v>3150505</v>
      </c>
      <c r="B592" s="3" t="s">
        <v>1449</v>
      </c>
      <c r="C592" s="2" t="s">
        <v>878</v>
      </c>
      <c r="D592" s="4">
        <v>0.68600000000000005</v>
      </c>
    </row>
    <row r="593" spans="1:4" ht="15.75" hidden="1" x14ac:dyDescent="0.25">
      <c r="A593" s="2">
        <v>3150539</v>
      </c>
      <c r="B593" s="3" t="s">
        <v>1450</v>
      </c>
      <c r="C593" s="2" t="s">
        <v>883</v>
      </c>
      <c r="D593" s="4">
        <v>0.61899999999999999</v>
      </c>
    </row>
    <row r="594" spans="1:4" ht="15.75" hidden="1" x14ac:dyDescent="0.25">
      <c r="A594" s="2">
        <v>3150570</v>
      </c>
      <c r="B594" s="3" t="s">
        <v>1451</v>
      </c>
      <c r="C594" s="2" t="s">
        <v>954</v>
      </c>
      <c r="D594" s="4">
        <v>0.59399999999999997</v>
      </c>
    </row>
    <row r="595" spans="1:4" ht="15.75" hidden="1" x14ac:dyDescent="0.25">
      <c r="A595" s="2">
        <v>3150604</v>
      </c>
      <c r="B595" s="3" t="s">
        <v>1452</v>
      </c>
      <c r="C595" s="2" t="s">
        <v>878</v>
      </c>
      <c r="D595" s="4">
        <v>0.64600000000000002</v>
      </c>
    </row>
    <row r="596" spans="1:4" ht="15.75" hidden="1" x14ac:dyDescent="0.25">
      <c r="A596" s="2">
        <v>3150703</v>
      </c>
      <c r="B596" s="3" t="s">
        <v>1453</v>
      </c>
      <c r="C596" s="2" t="s">
        <v>887</v>
      </c>
      <c r="D596" s="4">
        <v>0.72299999999999998</v>
      </c>
    </row>
    <row r="597" spans="1:4" ht="15.75" hidden="1" x14ac:dyDescent="0.25">
      <c r="A597" s="2">
        <v>3150802</v>
      </c>
      <c r="B597" s="3" t="s">
        <v>1454</v>
      </c>
      <c r="C597" s="2" t="s">
        <v>900</v>
      </c>
      <c r="D597" s="4">
        <v>0.6</v>
      </c>
    </row>
    <row r="598" spans="1:4" ht="15.75" hidden="1" x14ac:dyDescent="0.25">
      <c r="A598" s="2">
        <v>3150901</v>
      </c>
      <c r="B598" s="3" t="s">
        <v>1455</v>
      </c>
      <c r="C598" s="2" t="s">
        <v>895</v>
      </c>
      <c r="D598" s="4">
        <v>0.68500000000000005</v>
      </c>
    </row>
    <row r="599" spans="1:4" ht="15.75" hidden="1" x14ac:dyDescent="0.25">
      <c r="A599" s="2">
        <v>3151008</v>
      </c>
      <c r="B599" s="3" t="s">
        <v>1456</v>
      </c>
      <c r="C599" s="2" t="s">
        <v>895</v>
      </c>
      <c r="D599" s="4">
        <v>0.71699999999999997</v>
      </c>
    </row>
    <row r="600" spans="1:4" ht="15.75" hidden="1" x14ac:dyDescent="0.25">
      <c r="A600" s="2">
        <v>3151107</v>
      </c>
      <c r="B600" s="3" t="s">
        <v>1457</v>
      </c>
      <c r="C600" s="2" t="s">
        <v>880</v>
      </c>
      <c r="D600" s="4">
        <v>0.70899999999999996</v>
      </c>
    </row>
    <row r="601" spans="1:4" ht="15.75" hidden="1" x14ac:dyDescent="0.25">
      <c r="A601" s="2">
        <v>3151206</v>
      </c>
      <c r="B601" s="3" t="s">
        <v>1458</v>
      </c>
      <c r="C601" s="2" t="s">
        <v>954</v>
      </c>
      <c r="D601" s="4">
        <v>0.73099999999999998</v>
      </c>
    </row>
    <row r="602" spans="1:4" ht="15.75" hidden="1" x14ac:dyDescent="0.25">
      <c r="A602" s="2">
        <v>3151305</v>
      </c>
      <c r="B602" s="3" t="s">
        <v>1459</v>
      </c>
      <c r="C602" s="2" t="s">
        <v>880</v>
      </c>
      <c r="D602" s="4">
        <v>0.68400000000000005</v>
      </c>
    </row>
    <row r="603" spans="1:4" ht="15.75" hidden="1" x14ac:dyDescent="0.25">
      <c r="A603" s="2">
        <v>3151404</v>
      </c>
      <c r="B603" s="3" t="s">
        <v>1460</v>
      </c>
      <c r="C603" s="2" t="s">
        <v>878</v>
      </c>
      <c r="D603" s="4">
        <v>0.72499999999999998</v>
      </c>
    </row>
    <row r="604" spans="1:4" ht="15.75" hidden="1" x14ac:dyDescent="0.25">
      <c r="A604" s="2">
        <v>3151503</v>
      </c>
      <c r="B604" s="3" t="s">
        <v>1461</v>
      </c>
      <c r="C604" s="2" t="s">
        <v>889</v>
      </c>
      <c r="D604" s="4">
        <v>0.73699999999999999</v>
      </c>
    </row>
    <row r="605" spans="1:4" ht="15.75" hidden="1" x14ac:dyDescent="0.25">
      <c r="A605" s="2">
        <v>3151602</v>
      </c>
      <c r="B605" s="3" t="s">
        <v>1462</v>
      </c>
      <c r="C605" s="2" t="s">
        <v>887</v>
      </c>
      <c r="D605" s="4">
        <v>0.71199999999999997</v>
      </c>
    </row>
    <row r="606" spans="1:4" ht="15.75" hidden="1" x14ac:dyDescent="0.25">
      <c r="A606" s="2">
        <v>3151701</v>
      </c>
      <c r="B606" s="3" t="s">
        <v>1463</v>
      </c>
      <c r="C606" s="2" t="s">
        <v>889</v>
      </c>
      <c r="D606" s="4">
        <v>0.69099999999999995</v>
      </c>
    </row>
    <row r="607" spans="1:4" ht="15.75" hidden="1" x14ac:dyDescent="0.25">
      <c r="A607" s="2">
        <v>3151800</v>
      </c>
      <c r="B607" s="3" t="s">
        <v>72</v>
      </c>
      <c r="C607" s="2" t="s">
        <v>895</v>
      </c>
      <c r="D607" s="4">
        <v>0.77900000000000003</v>
      </c>
    </row>
    <row r="608" spans="1:4" ht="15.75" hidden="1" x14ac:dyDescent="0.25">
      <c r="A608" s="2">
        <v>3151909</v>
      </c>
      <c r="B608" s="3" t="s">
        <v>1464</v>
      </c>
      <c r="C608" s="2" t="s">
        <v>880</v>
      </c>
      <c r="D608" s="4">
        <v>0.626</v>
      </c>
    </row>
    <row r="609" spans="1:4" ht="15.75" hidden="1" x14ac:dyDescent="0.25">
      <c r="A609" s="2">
        <v>3152006</v>
      </c>
      <c r="B609" s="3" t="s">
        <v>1465</v>
      </c>
      <c r="C609" s="2" t="s">
        <v>878</v>
      </c>
      <c r="D609" s="4">
        <v>0.68899999999999995</v>
      </c>
    </row>
    <row r="610" spans="1:4" ht="15.75" hidden="1" x14ac:dyDescent="0.25">
      <c r="A610" s="2">
        <v>3152105</v>
      </c>
      <c r="B610" s="3" t="s">
        <v>1466</v>
      </c>
      <c r="C610" s="2" t="s">
        <v>880</v>
      </c>
      <c r="D610" s="4">
        <v>0.71699999999999997</v>
      </c>
    </row>
    <row r="611" spans="1:4" ht="15.75" hidden="1" x14ac:dyDescent="0.25">
      <c r="A611" s="2">
        <v>3152131</v>
      </c>
      <c r="B611" s="3" t="s">
        <v>1467</v>
      </c>
      <c r="C611" s="2" t="s">
        <v>954</v>
      </c>
      <c r="D611" s="4">
        <v>0.60599999999999998</v>
      </c>
    </row>
    <row r="612" spans="1:4" ht="15.75" hidden="1" x14ac:dyDescent="0.25">
      <c r="A612" s="2">
        <v>3152170</v>
      </c>
      <c r="B612" s="3" t="s">
        <v>1468</v>
      </c>
      <c r="C612" s="2" t="s">
        <v>885</v>
      </c>
      <c r="D612" s="4">
        <v>0.59499999999999997</v>
      </c>
    </row>
    <row r="613" spans="1:4" ht="15.75" hidden="1" x14ac:dyDescent="0.25">
      <c r="A613" s="2">
        <v>3152204</v>
      </c>
      <c r="B613" s="3" t="s">
        <v>1469</v>
      </c>
      <c r="C613" s="2" t="s">
        <v>954</v>
      </c>
      <c r="D613" s="4">
        <v>0.65100000000000002</v>
      </c>
    </row>
    <row r="614" spans="1:4" ht="15.75" hidden="1" x14ac:dyDescent="0.25">
      <c r="A614" s="2">
        <v>3152303</v>
      </c>
      <c r="B614" s="3" t="s">
        <v>1470</v>
      </c>
      <c r="C614" s="2" t="s">
        <v>880</v>
      </c>
      <c r="D614" s="4">
        <v>0.63400000000000001</v>
      </c>
    </row>
    <row r="615" spans="1:4" ht="15.75" hidden="1" x14ac:dyDescent="0.25">
      <c r="A615" s="2">
        <v>3152402</v>
      </c>
      <c r="B615" s="3" t="s">
        <v>1471</v>
      </c>
      <c r="C615" s="2" t="s">
        <v>885</v>
      </c>
      <c r="D615" s="4">
        <v>0.624</v>
      </c>
    </row>
    <row r="616" spans="1:4" ht="15.75" hidden="1" x14ac:dyDescent="0.25">
      <c r="A616" s="2">
        <v>3152501</v>
      </c>
      <c r="B616" s="3" t="s">
        <v>27</v>
      </c>
      <c r="C616" s="2" t="s">
        <v>895</v>
      </c>
      <c r="D616" s="4">
        <v>0.77400000000000002</v>
      </c>
    </row>
    <row r="617" spans="1:4" ht="15.75" hidden="1" x14ac:dyDescent="0.25">
      <c r="A617" s="2">
        <v>3152600</v>
      </c>
      <c r="B617" s="3" t="s">
        <v>1472</v>
      </c>
      <c r="C617" s="2" t="s">
        <v>895</v>
      </c>
      <c r="D617" s="4">
        <v>0.71</v>
      </c>
    </row>
    <row r="618" spans="1:4" ht="15.75" hidden="1" x14ac:dyDescent="0.25">
      <c r="A618" s="2">
        <v>3152709</v>
      </c>
      <c r="B618" s="3" t="s">
        <v>1473</v>
      </c>
      <c r="C618" s="2" t="s">
        <v>900</v>
      </c>
      <c r="D618" s="4">
        <v>0.68899999999999995</v>
      </c>
    </row>
    <row r="619" spans="1:4" ht="15.75" hidden="1" x14ac:dyDescent="0.25">
      <c r="A619" s="2">
        <v>3152808</v>
      </c>
      <c r="B619" s="3" t="s">
        <v>1474</v>
      </c>
      <c r="C619" s="2" t="s">
        <v>876</v>
      </c>
      <c r="D619" s="4">
        <v>0.69499999999999995</v>
      </c>
    </row>
    <row r="620" spans="1:4" ht="15.75" hidden="1" x14ac:dyDescent="0.25">
      <c r="A620" s="2">
        <v>3152907</v>
      </c>
      <c r="B620" s="3" t="s">
        <v>1475</v>
      </c>
      <c r="C620" s="2" t="s">
        <v>889</v>
      </c>
      <c r="D620" s="4">
        <v>0.72899999999999998</v>
      </c>
    </row>
    <row r="621" spans="1:4" ht="15.75" hidden="1" x14ac:dyDescent="0.25">
      <c r="A621" s="2">
        <v>3153004</v>
      </c>
      <c r="B621" s="3" t="s">
        <v>1476</v>
      </c>
      <c r="C621" s="2" t="s">
        <v>887</v>
      </c>
      <c r="D621" s="4">
        <v>0.72099999999999997</v>
      </c>
    </row>
    <row r="622" spans="1:4" ht="15.75" hidden="1" x14ac:dyDescent="0.25">
      <c r="A622" s="2">
        <v>3153103</v>
      </c>
      <c r="B622" s="3" t="s">
        <v>1477</v>
      </c>
      <c r="C622" s="2" t="s">
        <v>880</v>
      </c>
      <c r="D622" s="4">
        <v>0.63200000000000001</v>
      </c>
    </row>
    <row r="623" spans="1:4" ht="15.75" hidden="1" x14ac:dyDescent="0.25">
      <c r="A623" s="2">
        <v>3153202</v>
      </c>
      <c r="B623" s="3" t="s">
        <v>1478</v>
      </c>
      <c r="C623" s="2" t="s">
        <v>919</v>
      </c>
      <c r="D623" s="4">
        <v>0.61399999999999999</v>
      </c>
    </row>
    <row r="624" spans="1:4" ht="15.75" hidden="1" x14ac:dyDescent="0.25">
      <c r="A624" s="2">
        <v>3153301</v>
      </c>
      <c r="B624" s="3" t="s">
        <v>1479</v>
      </c>
      <c r="C624" s="2" t="s">
        <v>885</v>
      </c>
      <c r="D624" s="4">
        <v>0.59499999999999997</v>
      </c>
    </row>
    <row r="625" spans="1:4" ht="15.75" hidden="1" x14ac:dyDescent="0.25">
      <c r="A625" s="2">
        <v>3153400</v>
      </c>
      <c r="B625" s="3" t="s">
        <v>1480</v>
      </c>
      <c r="C625" s="2" t="s">
        <v>927</v>
      </c>
      <c r="D625" s="4">
        <v>0.70099999999999996</v>
      </c>
    </row>
    <row r="626" spans="1:4" ht="15.75" hidden="1" x14ac:dyDescent="0.25">
      <c r="A626" s="2">
        <v>3153608</v>
      </c>
      <c r="B626" s="3" t="s">
        <v>1481</v>
      </c>
      <c r="C626" s="2" t="s">
        <v>919</v>
      </c>
      <c r="D626" s="4">
        <v>0.69</v>
      </c>
    </row>
    <row r="627" spans="1:4" ht="15.75" hidden="1" x14ac:dyDescent="0.25">
      <c r="A627" s="2">
        <v>3153707</v>
      </c>
      <c r="B627" s="3" t="s">
        <v>1482</v>
      </c>
      <c r="C627" s="2" t="s">
        <v>878</v>
      </c>
      <c r="D627" s="4">
        <v>0.68300000000000005</v>
      </c>
    </row>
    <row r="628" spans="1:4" ht="15.75" hidden="1" x14ac:dyDescent="0.25">
      <c r="A628" s="2">
        <v>3153806</v>
      </c>
      <c r="B628" s="3" t="s">
        <v>1483</v>
      </c>
      <c r="C628" s="2" t="s">
        <v>900</v>
      </c>
      <c r="D628" s="4">
        <v>0.68200000000000005</v>
      </c>
    </row>
    <row r="629" spans="1:4" ht="15.75" hidden="1" x14ac:dyDescent="0.25">
      <c r="A629" s="2">
        <v>3153905</v>
      </c>
      <c r="B629" s="3" t="s">
        <v>658</v>
      </c>
      <c r="C629" s="2" t="s">
        <v>919</v>
      </c>
      <c r="D629" s="4">
        <v>0.73</v>
      </c>
    </row>
    <row r="630" spans="1:4" ht="15.75" hidden="1" x14ac:dyDescent="0.25">
      <c r="A630" s="2">
        <v>3154002</v>
      </c>
      <c r="B630" s="3" t="s">
        <v>1484</v>
      </c>
      <c r="C630" s="2" t="s">
        <v>883</v>
      </c>
      <c r="D630" s="4">
        <v>0.65500000000000003</v>
      </c>
    </row>
    <row r="631" spans="1:4" ht="15.75" hidden="1" x14ac:dyDescent="0.25">
      <c r="A631" s="2">
        <v>3154101</v>
      </c>
      <c r="B631" s="3" t="s">
        <v>316</v>
      </c>
      <c r="C631" s="2" t="s">
        <v>880</v>
      </c>
      <c r="D631" s="4">
        <v>0.69199999999999995</v>
      </c>
    </row>
    <row r="632" spans="1:4" ht="15.75" hidden="1" x14ac:dyDescent="0.25">
      <c r="A632" s="2">
        <v>3154150</v>
      </c>
      <c r="B632" s="3" t="s">
        <v>1485</v>
      </c>
      <c r="C632" s="2" t="s">
        <v>880</v>
      </c>
      <c r="D632" s="4">
        <v>0.629</v>
      </c>
    </row>
    <row r="633" spans="1:4" ht="15.75" hidden="1" x14ac:dyDescent="0.25">
      <c r="A633" s="2">
        <v>3154200</v>
      </c>
      <c r="B633" s="3" t="s">
        <v>1486</v>
      </c>
      <c r="C633" s="2" t="s">
        <v>900</v>
      </c>
      <c r="D633" s="4">
        <v>0.68500000000000005</v>
      </c>
    </row>
    <row r="634" spans="1:4" ht="15.75" hidden="1" x14ac:dyDescent="0.25">
      <c r="A634" s="2">
        <v>3154309</v>
      </c>
      <c r="B634" s="3" t="s">
        <v>1487</v>
      </c>
      <c r="C634" s="2" t="s">
        <v>893</v>
      </c>
      <c r="D634" s="4">
        <v>0.67</v>
      </c>
    </row>
    <row r="635" spans="1:4" ht="15.75" hidden="1" x14ac:dyDescent="0.25">
      <c r="A635" s="2">
        <v>3154408</v>
      </c>
      <c r="B635" s="3" t="s">
        <v>1488</v>
      </c>
      <c r="C635" s="2" t="s">
        <v>900</v>
      </c>
      <c r="D635" s="4">
        <v>0.68300000000000005</v>
      </c>
    </row>
    <row r="636" spans="1:4" ht="15.75" hidden="1" x14ac:dyDescent="0.25">
      <c r="A636" s="2">
        <v>3154457</v>
      </c>
      <c r="B636" s="3" t="s">
        <v>1489</v>
      </c>
      <c r="C636" s="2" t="s">
        <v>927</v>
      </c>
      <c r="D636" s="4">
        <v>0.63200000000000001</v>
      </c>
    </row>
    <row r="637" spans="1:4" ht="15.75" hidden="1" x14ac:dyDescent="0.25">
      <c r="A637" s="2">
        <v>3154507</v>
      </c>
      <c r="B637" s="3" t="s">
        <v>1490</v>
      </c>
      <c r="C637" s="2" t="s">
        <v>954</v>
      </c>
      <c r="D637" s="4">
        <v>0.627</v>
      </c>
    </row>
    <row r="638" spans="1:4" ht="15.75" hidden="1" x14ac:dyDescent="0.25">
      <c r="A638" s="2">
        <v>3154606</v>
      </c>
      <c r="B638" s="3" t="s">
        <v>31</v>
      </c>
      <c r="C638" s="2" t="s">
        <v>919</v>
      </c>
      <c r="D638" s="4">
        <v>0.68400000000000005</v>
      </c>
    </row>
    <row r="639" spans="1:4" ht="15.75" hidden="1" x14ac:dyDescent="0.25">
      <c r="A639" s="2">
        <v>3154705</v>
      </c>
      <c r="B639" s="3" t="s">
        <v>1491</v>
      </c>
      <c r="C639" s="2" t="s">
        <v>889</v>
      </c>
      <c r="D639" s="4">
        <v>0.73699999999999999</v>
      </c>
    </row>
    <row r="640" spans="1:4" ht="15.75" hidden="1" x14ac:dyDescent="0.25">
      <c r="A640" s="2">
        <v>3154804</v>
      </c>
      <c r="B640" s="3" t="s">
        <v>1492</v>
      </c>
      <c r="C640" s="2" t="s">
        <v>919</v>
      </c>
      <c r="D640" s="4">
        <v>0.67300000000000004</v>
      </c>
    </row>
    <row r="641" spans="1:4" ht="15.75" hidden="1" x14ac:dyDescent="0.25">
      <c r="A641" s="2">
        <v>3154903</v>
      </c>
      <c r="B641" s="3" t="s">
        <v>1493</v>
      </c>
      <c r="C641" s="2" t="s">
        <v>880</v>
      </c>
      <c r="D641" s="4">
        <v>0.65</v>
      </c>
    </row>
    <row r="642" spans="1:4" ht="15.75" hidden="1" x14ac:dyDescent="0.25">
      <c r="A642" s="2">
        <v>3155108</v>
      </c>
      <c r="B642" s="3" t="s">
        <v>1494</v>
      </c>
      <c r="C642" s="2" t="s">
        <v>885</v>
      </c>
      <c r="D642" s="4">
        <v>0.60499999999999998</v>
      </c>
    </row>
    <row r="643" spans="1:4" ht="15.75" hidden="1" x14ac:dyDescent="0.25">
      <c r="A643" s="2">
        <v>3155009</v>
      </c>
      <c r="B643" s="3" t="s">
        <v>1495</v>
      </c>
      <c r="C643" s="2" t="s">
        <v>880</v>
      </c>
      <c r="D643" s="4">
        <v>0.66400000000000003</v>
      </c>
    </row>
    <row r="644" spans="1:4" ht="15.75" hidden="1" x14ac:dyDescent="0.25">
      <c r="A644" s="2">
        <v>3155207</v>
      </c>
      <c r="B644" s="3" t="s">
        <v>1496</v>
      </c>
      <c r="C644" s="2" t="s">
        <v>900</v>
      </c>
      <c r="D644" s="4">
        <v>0.60199999999999998</v>
      </c>
    </row>
    <row r="645" spans="1:4" ht="15.75" hidden="1" x14ac:dyDescent="0.25">
      <c r="A645" s="2">
        <v>3155306</v>
      </c>
      <c r="B645" s="3" t="s">
        <v>1497</v>
      </c>
      <c r="C645" s="2" t="s">
        <v>878</v>
      </c>
      <c r="D645" s="4">
        <v>0.64800000000000002</v>
      </c>
    </row>
    <row r="646" spans="1:4" ht="15.75" hidden="1" x14ac:dyDescent="0.25">
      <c r="A646" s="2">
        <v>3155405</v>
      </c>
      <c r="B646" s="3" t="s">
        <v>1498</v>
      </c>
      <c r="C646" s="2" t="s">
        <v>880</v>
      </c>
      <c r="D646" s="4">
        <v>0.70699999999999996</v>
      </c>
    </row>
    <row r="647" spans="1:4" ht="15.75" hidden="1" x14ac:dyDescent="0.25">
      <c r="A647" s="2">
        <v>3155504</v>
      </c>
      <c r="B647" s="3" t="s">
        <v>1499</v>
      </c>
      <c r="C647" s="2" t="s">
        <v>927</v>
      </c>
      <c r="D647" s="4">
        <v>0.70899999999999996</v>
      </c>
    </row>
    <row r="648" spans="1:4" ht="15.75" hidden="1" x14ac:dyDescent="0.25">
      <c r="A648" s="2">
        <v>3155603</v>
      </c>
      <c r="B648" s="3" t="s">
        <v>1500</v>
      </c>
      <c r="C648" s="2" t="s">
        <v>954</v>
      </c>
      <c r="D648" s="4">
        <v>0.624</v>
      </c>
    </row>
    <row r="649" spans="1:4" ht="15.75" hidden="1" x14ac:dyDescent="0.25">
      <c r="A649" s="2">
        <v>3155702</v>
      </c>
      <c r="B649" s="3" t="s">
        <v>1501</v>
      </c>
      <c r="C649" s="2" t="s">
        <v>883</v>
      </c>
      <c r="D649" s="4">
        <v>0.68500000000000005</v>
      </c>
    </row>
    <row r="650" spans="1:4" ht="15.75" hidden="1" x14ac:dyDescent="0.25">
      <c r="A650" s="2">
        <v>3155801</v>
      </c>
      <c r="B650" s="3" t="s">
        <v>151</v>
      </c>
      <c r="C650" s="2" t="s">
        <v>880</v>
      </c>
      <c r="D650" s="4">
        <v>0.71399999999999997</v>
      </c>
    </row>
    <row r="651" spans="1:4" ht="15.75" hidden="1" x14ac:dyDescent="0.25">
      <c r="A651" s="2">
        <v>3155900</v>
      </c>
      <c r="B651" s="3" t="s">
        <v>1502</v>
      </c>
      <c r="C651" s="2" t="s">
        <v>880</v>
      </c>
      <c r="D651" s="4">
        <v>0.67900000000000005</v>
      </c>
    </row>
    <row r="652" spans="1:4" ht="15.75" hidden="1" x14ac:dyDescent="0.25">
      <c r="A652" s="2">
        <v>3156007</v>
      </c>
      <c r="B652" s="3" t="s">
        <v>284</v>
      </c>
      <c r="C652" s="2" t="s">
        <v>893</v>
      </c>
      <c r="D652" s="4">
        <v>0.55800000000000005</v>
      </c>
    </row>
    <row r="653" spans="1:4" ht="15.75" hidden="1" x14ac:dyDescent="0.25">
      <c r="A653" s="2">
        <v>3156106</v>
      </c>
      <c r="B653" s="3" t="s">
        <v>1503</v>
      </c>
      <c r="C653" s="2" t="s">
        <v>900</v>
      </c>
      <c r="D653" s="4">
        <v>0.65300000000000002</v>
      </c>
    </row>
    <row r="654" spans="1:4" ht="15.75" hidden="1" x14ac:dyDescent="0.25">
      <c r="A654" s="2">
        <v>3156205</v>
      </c>
      <c r="B654" s="3" t="s">
        <v>1504</v>
      </c>
      <c r="C654" s="2" t="s">
        <v>880</v>
      </c>
      <c r="D654" s="4">
        <v>0.68400000000000005</v>
      </c>
    </row>
    <row r="655" spans="1:4" ht="15.75" hidden="1" x14ac:dyDescent="0.25">
      <c r="A655" s="2">
        <v>3156304</v>
      </c>
      <c r="B655" s="3" t="s">
        <v>1505</v>
      </c>
      <c r="C655" s="2" t="s">
        <v>880</v>
      </c>
      <c r="D655" s="4">
        <v>0.66800000000000004</v>
      </c>
    </row>
    <row r="656" spans="1:4" ht="15.75" hidden="1" x14ac:dyDescent="0.25">
      <c r="A656" s="2">
        <v>3156403</v>
      </c>
      <c r="B656" s="3" t="s">
        <v>1506</v>
      </c>
      <c r="C656" s="2" t="s">
        <v>876</v>
      </c>
      <c r="D656" s="4">
        <v>0.70799999999999996</v>
      </c>
    </row>
    <row r="657" spans="1:4" ht="15.75" hidden="1" x14ac:dyDescent="0.25">
      <c r="A657" s="2">
        <v>3156452</v>
      </c>
      <c r="B657" s="3" t="s">
        <v>1507</v>
      </c>
      <c r="C657" s="2" t="s">
        <v>880</v>
      </c>
      <c r="D657" s="4">
        <v>0.66200000000000003</v>
      </c>
    </row>
    <row r="658" spans="1:4" ht="15.75" hidden="1" x14ac:dyDescent="0.25">
      <c r="A658" s="2">
        <v>3156502</v>
      </c>
      <c r="B658" s="3" t="s">
        <v>1508</v>
      </c>
      <c r="C658" s="2" t="s">
        <v>954</v>
      </c>
      <c r="D658" s="4">
        <v>0.58199999999999996</v>
      </c>
    </row>
    <row r="659" spans="1:4" ht="15.75" hidden="1" x14ac:dyDescent="0.25">
      <c r="A659" s="2">
        <v>3156601</v>
      </c>
      <c r="B659" s="3" t="s">
        <v>1509</v>
      </c>
      <c r="C659" s="2" t="s">
        <v>885</v>
      </c>
      <c r="D659" s="4">
        <v>0.60899999999999999</v>
      </c>
    </row>
    <row r="660" spans="1:4" ht="15.75" hidden="1" x14ac:dyDescent="0.25">
      <c r="A660" s="2">
        <v>3156700</v>
      </c>
      <c r="B660" s="3" t="s">
        <v>291</v>
      </c>
      <c r="C660" s="2" t="s">
        <v>919</v>
      </c>
      <c r="D660" s="4">
        <v>0.73099999999999998</v>
      </c>
    </row>
    <row r="661" spans="1:4" ht="15.75" hidden="1" x14ac:dyDescent="0.25">
      <c r="A661" s="2">
        <v>3156809</v>
      </c>
      <c r="B661" s="3" t="s">
        <v>1510</v>
      </c>
      <c r="C661" s="2" t="s">
        <v>893</v>
      </c>
      <c r="D661" s="4">
        <v>0.63800000000000001</v>
      </c>
    </row>
    <row r="662" spans="1:4" ht="15.75" hidden="1" x14ac:dyDescent="0.25">
      <c r="A662" s="2">
        <v>3156908</v>
      </c>
      <c r="B662" s="3" t="s">
        <v>1511</v>
      </c>
      <c r="C662" s="2" t="s">
        <v>887</v>
      </c>
      <c r="D662" s="4">
        <v>0.73199999999999998</v>
      </c>
    </row>
    <row r="663" spans="1:4" ht="15.75" hidden="1" x14ac:dyDescent="0.25">
      <c r="A663" s="2">
        <v>3157005</v>
      </c>
      <c r="B663" s="3" t="s">
        <v>1512</v>
      </c>
      <c r="C663" s="2" t="s">
        <v>954</v>
      </c>
      <c r="D663" s="4">
        <v>0.67900000000000005</v>
      </c>
    </row>
    <row r="664" spans="1:4" ht="15.75" hidden="1" x14ac:dyDescent="0.25">
      <c r="A664" s="2">
        <v>3157104</v>
      </c>
      <c r="B664" s="3" t="s">
        <v>1513</v>
      </c>
      <c r="C664" s="2" t="s">
        <v>885</v>
      </c>
      <c r="D664" s="4">
        <v>0.60799999999999998</v>
      </c>
    </row>
    <row r="665" spans="1:4" ht="15.75" hidden="1" x14ac:dyDescent="0.25">
      <c r="A665" s="2">
        <v>3157203</v>
      </c>
      <c r="B665" s="3" t="s">
        <v>1514</v>
      </c>
      <c r="C665" s="2" t="s">
        <v>919</v>
      </c>
      <c r="D665" s="4">
        <v>0.70699999999999996</v>
      </c>
    </row>
    <row r="666" spans="1:4" ht="15.75" hidden="1" x14ac:dyDescent="0.25">
      <c r="A666" s="2">
        <v>3157252</v>
      </c>
      <c r="B666" s="3" t="s">
        <v>1515</v>
      </c>
      <c r="C666" s="2" t="s">
        <v>883</v>
      </c>
      <c r="D666" s="4">
        <v>0.61299999999999999</v>
      </c>
    </row>
    <row r="667" spans="1:4" ht="15.75" hidden="1" x14ac:dyDescent="0.25">
      <c r="A667" s="2">
        <v>3157278</v>
      </c>
      <c r="B667" s="3" t="s">
        <v>1516</v>
      </c>
      <c r="C667" s="2" t="s">
        <v>880</v>
      </c>
      <c r="D667" s="4">
        <v>0.60599999999999998</v>
      </c>
    </row>
    <row r="668" spans="1:4" ht="15.75" hidden="1" x14ac:dyDescent="0.25">
      <c r="A668" s="2">
        <v>3157302</v>
      </c>
      <c r="B668" s="3" t="s">
        <v>1517</v>
      </c>
      <c r="C668" s="2" t="s">
        <v>900</v>
      </c>
      <c r="D668" s="4">
        <v>0.63700000000000001</v>
      </c>
    </row>
    <row r="669" spans="1:4" ht="15.75" hidden="1" x14ac:dyDescent="0.25">
      <c r="A669" s="2">
        <v>3157336</v>
      </c>
      <c r="B669" s="3" t="s">
        <v>1518</v>
      </c>
      <c r="C669" s="2" t="s">
        <v>900</v>
      </c>
      <c r="D669" s="4">
        <v>0.70599999999999996</v>
      </c>
    </row>
    <row r="670" spans="1:4" ht="15.75" hidden="1" x14ac:dyDescent="0.25">
      <c r="A670" s="2">
        <v>3157377</v>
      </c>
      <c r="B670" s="3" t="s">
        <v>1519</v>
      </c>
      <c r="C670" s="2" t="s">
        <v>954</v>
      </c>
      <c r="D670" s="4">
        <v>0.57699999999999996</v>
      </c>
    </row>
    <row r="671" spans="1:4" ht="15.75" hidden="1" x14ac:dyDescent="0.25">
      <c r="A671" s="2">
        <v>3157401</v>
      </c>
      <c r="B671" s="3" t="s">
        <v>1520</v>
      </c>
      <c r="C671" s="2" t="s">
        <v>880</v>
      </c>
      <c r="D671" s="4">
        <v>0.625</v>
      </c>
    </row>
    <row r="672" spans="1:4" ht="15.75" hidden="1" x14ac:dyDescent="0.25">
      <c r="A672" s="2">
        <v>3157500</v>
      </c>
      <c r="B672" s="3" t="s">
        <v>1521</v>
      </c>
      <c r="C672" s="2" t="s">
        <v>893</v>
      </c>
      <c r="D672" s="4">
        <v>0.60699999999999998</v>
      </c>
    </row>
    <row r="673" spans="1:4" ht="15.75" hidden="1" x14ac:dyDescent="0.25">
      <c r="A673" s="2">
        <v>3157609</v>
      </c>
      <c r="B673" s="3" t="s">
        <v>1522</v>
      </c>
      <c r="C673" s="2" t="s">
        <v>954</v>
      </c>
      <c r="D673" s="4">
        <v>0.61499999999999999</v>
      </c>
    </row>
    <row r="674" spans="1:4" ht="15.75" hidden="1" x14ac:dyDescent="0.25">
      <c r="A674" s="2">
        <v>3157658</v>
      </c>
      <c r="B674" s="3" t="s">
        <v>1523</v>
      </c>
      <c r="C674" s="2" t="s">
        <v>885</v>
      </c>
      <c r="D674" s="4">
        <v>0.56699999999999995</v>
      </c>
    </row>
    <row r="675" spans="1:4" ht="15.75" hidden="1" x14ac:dyDescent="0.25">
      <c r="A675" s="2">
        <v>3157708</v>
      </c>
      <c r="B675" s="3" t="s">
        <v>1524</v>
      </c>
      <c r="C675" s="2" t="s">
        <v>887</v>
      </c>
      <c r="D675" s="4">
        <v>0.70599999999999996</v>
      </c>
    </row>
    <row r="676" spans="1:4" ht="15.75" hidden="1" x14ac:dyDescent="0.25">
      <c r="A676" s="2">
        <v>3157807</v>
      </c>
      <c r="B676" s="3" t="s">
        <v>507</v>
      </c>
      <c r="C676" s="2" t="s">
        <v>919</v>
      </c>
      <c r="D676" s="4">
        <v>0.71499999999999997</v>
      </c>
    </row>
    <row r="677" spans="1:4" ht="15.75" hidden="1" x14ac:dyDescent="0.25">
      <c r="A677" s="2">
        <v>3157906</v>
      </c>
      <c r="B677" s="3" t="s">
        <v>1525</v>
      </c>
      <c r="C677" s="2" t="s">
        <v>880</v>
      </c>
      <c r="D677" s="4">
        <v>0.61</v>
      </c>
    </row>
    <row r="678" spans="1:4" ht="15.75" hidden="1" x14ac:dyDescent="0.25">
      <c r="A678" s="2">
        <v>3158003</v>
      </c>
      <c r="B678" s="3" t="s">
        <v>1526</v>
      </c>
      <c r="C678" s="2" t="s">
        <v>919</v>
      </c>
      <c r="D678" s="4">
        <v>0.64800000000000002</v>
      </c>
    </row>
    <row r="679" spans="1:4" ht="15.75" hidden="1" x14ac:dyDescent="0.25">
      <c r="A679" s="2">
        <v>3158102</v>
      </c>
      <c r="B679" s="3" t="s">
        <v>1527</v>
      </c>
      <c r="C679" s="2" t="s">
        <v>885</v>
      </c>
      <c r="D679" s="4">
        <v>0.61299999999999999</v>
      </c>
    </row>
    <row r="680" spans="1:4" ht="15.75" hidden="1" x14ac:dyDescent="0.25">
      <c r="A680" s="2">
        <v>3158201</v>
      </c>
      <c r="B680" s="3" t="s">
        <v>1528</v>
      </c>
      <c r="C680" s="2" t="s">
        <v>893</v>
      </c>
      <c r="D680" s="4">
        <v>0.64</v>
      </c>
    </row>
    <row r="681" spans="1:4" ht="15.75" hidden="1" x14ac:dyDescent="0.25">
      <c r="A681" s="2">
        <v>3159209</v>
      </c>
      <c r="B681" s="3" t="s">
        <v>1529</v>
      </c>
      <c r="C681" s="2" t="s">
        <v>895</v>
      </c>
      <c r="D681" s="4">
        <v>0.69</v>
      </c>
    </row>
    <row r="682" spans="1:4" ht="15.75" hidden="1" x14ac:dyDescent="0.25">
      <c r="A682" s="2">
        <v>3159407</v>
      </c>
      <c r="B682" s="3" t="s">
        <v>1530</v>
      </c>
      <c r="C682" s="2" t="s">
        <v>900</v>
      </c>
      <c r="D682" s="4">
        <v>0.63</v>
      </c>
    </row>
    <row r="683" spans="1:4" ht="15.75" hidden="1" x14ac:dyDescent="0.25">
      <c r="A683" s="2">
        <v>3159308</v>
      </c>
      <c r="B683" s="3" t="s">
        <v>1531</v>
      </c>
      <c r="C683" s="2" t="s">
        <v>880</v>
      </c>
      <c r="D683" s="4">
        <v>0.68200000000000005</v>
      </c>
    </row>
    <row r="684" spans="1:4" ht="15.75" hidden="1" x14ac:dyDescent="0.25">
      <c r="A684" s="2">
        <v>3159357</v>
      </c>
      <c r="B684" s="3" t="s">
        <v>1532</v>
      </c>
      <c r="C684" s="2" t="s">
        <v>883</v>
      </c>
      <c r="D684" s="4">
        <v>0.61299999999999999</v>
      </c>
    </row>
    <row r="685" spans="1:4" ht="15.75" hidden="1" x14ac:dyDescent="0.25">
      <c r="A685" s="2">
        <v>3159506</v>
      </c>
      <c r="B685" s="3" t="s">
        <v>1533</v>
      </c>
      <c r="C685" s="2" t="s">
        <v>893</v>
      </c>
      <c r="D685" s="4">
        <v>0.60699999999999998</v>
      </c>
    </row>
    <row r="686" spans="1:4" ht="15.75" hidden="1" x14ac:dyDescent="0.25">
      <c r="A686" s="2">
        <v>3159605</v>
      </c>
      <c r="B686" s="3" t="s">
        <v>25</v>
      </c>
      <c r="C686" s="2" t="s">
        <v>895</v>
      </c>
      <c r="D686" s="4">
        <v>0.72099999999999997</v>
      </c>
    </row>
    <row r="687" spans="1:4" ht="15.75" hidden="1" x14ac:dyDescent="0.25">
      <c r="A687" s="2">
        <v>3159704</v>
      </c>
      <c r="B687" s="3" t="s">
        <v>1534</v>
      </c>
      <c r="C687" s="2" t="s">
        <v>887</v>
      </c>
      <c r="D687" s="4">
        <v>0.70499999999999996</v>
      </c>
    </row>
    <row r="688" spans="1:4" ht="15.75" hidden="1" x14ac:dyDescent="0.25">
      <c r="A688" s="2">
        <v>3159803</v>
      </c>
      <c r="B688" s="3" t="s">
        <v>1535</v>
      </c>
      <c r="C688" s="2" t="s">
        <v>876</v>
      </c>
      <c r="D688" s="4">
        <v>0.71</v>
      </c>
    </row>
    <row r="689" spans="1:4" ht="15.75" hidden="1" x14ac:dyDescent="0.25">
      <c r="A689" s="2">
        <v>3158300</v>
      </c>
      <c r="B689" s="3" t="s">
        <v>1536</v>
      </c>
      <c r="C689" s="2" t="s">
        <v>889</v>
      </c>
      <c r="D689" s="4">
        <v>0.69799999999999995</v>
      </c>
    </row>
    <row r="690" spans="1:4" ht="15.75" hidden="1" x14ac:dyDescent="0.25">
      <c r="A690" s="2">
        <v>3158409</v>
      </c>
      <c r="B690" s="3" t="s">
        <v>1537</v>
      </c>
      <c r="C690" s="2" t="s">
        <v>880</v>
      </c>
      <c r="D690" s="4">
        <v>0.69399999999999995</v>
      </c>
    </row>
    <row r="691" spans="1:4" ht="15.75" hidden="1" x14ac:dyDescent="0.25">
      <c r="A691" s="2">
        <v>3158508</v>
      </c>
      <c r="B691" s="3" t="s">
        <v>1538</v>
      </c>
      <c r="C691" s="2" t="s">
        <v>919</v>
      </c>
      <c r="D691" s="4">
        <v>0.628</v>
      </c>
    </row>
    <row r="692" spans="1:4" ht="15.75" hidden="1" x14ac:dyDescent="0.25">
      <c r="A692" s="2">
        <v>3158607</v>
      </c>
      <c r="B692" s="3" t="s">
        <v>1539</v>
      </c>
      <c r="C692" s="2" t="s">
        <v>880</v>
      </c>
      <c r="D692" s="4">
        <v>0.65100000000000002</v>
      </c>
    </row>
    <row r="693" spans="1:4" ht="15.75" hidden="1" x14ac:dyDescent="0.25">
      <c r="A693" s="2">
        <v>3158706</v>
      </c>
      <c r="B693" s="3" t="s">
        <v>1540</v>
      </c>
      <c r="C693" s="2" t="s">
        <v>900</v>
      </c>
      <c r="D693" s="4">
        <v>0.66700000000000004</v>
      </c>
    </row>
    <row r="694" spans="1:4" ht="15.75" hidden="1" x14ac:dyDescent="0.25">
      <c r="A694" s="2">
        <v>3158805</v>
      </c>
      <c r="B694" s="3" t="s">
        <v>1541</v>
      </c>
      <c r="C694" s="2" t="s">
        <v>889</v>
      </c>
      <c r="D694" s="4">
        <v>0.64700000000000002</v>
      </c>
    </row>
    <row r="695" spans="1:4" ht="15.75" hidden="1" x14ac:dyDescent="0.25">
      <c r="A695" s="2">
        <v>3158904</v>
      </c>
      <c r="B695" s="3" t="s">
        <v>1542</v>
      </c>
      <c r="C695" s="2" t="s">
        <v>880</v>
      </c>
      <c r="D695" s="4">
        <v>0.621</v>
      </c>
    </row>
    <row r="696" spans="1:4" ht="15.75" hidden="1" x14ac:dyDescent="0.25">
      <c r="A696" s="2">
        <v>3158953</v>
      </c>
      <c r="B696" s="3" t="s">
        <v>1543</v>
      </c>
      <c r="C696" s="2" t="s">
        <v>883</v>
      </c>
      <c r="D696" s="4">
        <v>0.68500000000000005</v>
      </c>
    </row>
    <row r="697" spans="1:4" ht="15.75" hidden="1" x14ac:dyDescent="0.25">
      <c r="A697" s="2">
        <v>3159001</v>
      </c>
      <c r="B697" s="3" t="s">
        <v>1544</v>
      </c>
      <c r="C697" s="2" t="s">
        <v>919</v>
      </c>
      <c r="D697" s="4">
        <v>0.66500000000000004</v>
      </c>
    </row>
    <row r="698" spans="1:4" ht="15.75" hidden="1" x14ac:dyDescent="0.25">
      <c r="A698" s="2">
        <v>3159100</v>
      </c>
      <c r="B698" s="3" t="s">
        <v>1545</v>
      </c>
      <c r="C698" s="2" t="s">
        <v>900</v>
      </c>
      <c r="D698" s="4">
        <v>0.64700000000000002</v>
      </c>
    </row>
    <row r="699" spans="1:4" ht="15.75" hidden="1" x14ac:dyDescent="0.25">
      <c r="A699" s="2">
        <v>3159902</v>
      </c>
      <c r="B699" s="3" t="s">
        <v>1546</v>
      </c>
      <c r="C699" s="2" t="s">
        <v>889</v>
      </c>
      <c r="D699" s="4">
        <v>0.67200000000000004</v>
      </c>
    </row>
    <row r="700" spans="1:4" ht="15.75" hidden="1" x14ac:dyDescent="0.25">
      <c r="A700" s="2">
        <v>3160009</v>
      </c>
      <c r="B700" s="3" t="s">
        <v>1547</v>
      </c>
      <c r="C700" s="2" t="s">
        <v>880</v>
      </c>
      <c r="D700" s="4">
        <v>0.67100000000000004</v>
      </c>
    </row>
    <row r="701" spans="1:4" ht="15.75" hidden="1" x14ac:dyDescent="0.25">
      <c r="A701" s="2">
        <v>3160108</v>
      </c>
      <c r="B701" s="3" t="s">
        <v>1548</v>
      </c>
      <c r="C701" s="2" t="s">
        <v>880</v>
      </c>
      <c r="D701" s="4">
        <v>0.63300000000000001</v>
      </c>
    </row>
    <row r="702" spans="1:4" ht="15.75" hidden="1" x14ac:dyDescent="0.25">
      <c r="A702" s="2">
        <v>3160207</v>
      </c>
      <c r="B702" s="3" t="s">
        <v>1549</v>
      </c>
      <c r="C702" s="2" t="s">
        <v>885</v>
      </c>
      <c r="D702" s="4">
        <v>0.55800000000000005</v>
      </c>
    </row>
    <row r="703" spans="1:4" ht="15.75" hidden="1" x14ac:dyDescent="0.25">
      <c r="A703" s="2">
        <v>3160306</v>
      </c>
      <c r="B703" s="3" t="s">
        <v>1550</v>
      </c>
      <c r="C703" s="2" t="s">
        <v>885</v>
      </c>
      <c r="D703" s="4">
        <v>0.57399999999999995</v>
      </c>
    </row>
    <row r="704" spans="1:4" ht="15.75" hidden="1" x14ac:dyDescent="0.25">
      <c r="A704" s="2">
        <v>3160405</v>
      </c>
      <c r="B704" s="3" t="s">
        <v>1551</v>
      </c>
      <c r="C704" s="2" t="s">
        <v>878</v>
      </c>
      <c r="D704" s="4">
        <v>0.72399999999999998</v>
      </c>
    </row>
    <row r="705" spans="1:4" ht="15.75" hidden="1" x14ac:dyDescent="0.25">
      <c r="A705" s="2">
        <v>3160454</v>
      </c>
      <c r="B705" s="3" t="s">
        <v>1552</v>
      </c>
      <c r="C705" s="2" t="s">
        <v>954</v>
      </c>
      <c r="D705" s="4">
        <v>0.56999999999999995</v>
      </c>
    </row>
    <row r="706" spans="1:4" ht="15.75" hidden="1" x14ac:dyDescent="0.25">
      <c r="A706" s="2">
        <v>3160504</v>
      </c>
      <c r="B706" s="3" t="s">
        <v>1553</v>
      </c>
      <c r="C706" s="2" t="s">
        <v>919</v>
      </c>
      <c r="D706" s="4">
        <v>0.66900000000000004</v>
      </c>
    </row>
    <row r="707" spans="1:4" ht="15.75" hidden="1" x14ac:dyDescent="0.25">
      <c r="A707" s="2">
        <v>3160603</v>
      </c>
      <c r="B707" s="3" t="s">
        <v>1554</v>
      </c>
      <c r="C707" s="2" t="s">
        <v>919</v>
      </c>
      <c r="D707" s="4">
        <v>0.65700000000000003</v>
      </c>
    </row>
    <row r="708" spans="1:4" ht="15.75" hidden="1" x14ac:dyDescent="0.25">
      <c r="A708" s="2">
        <v>3160702</v>
      </c>
      <c r="B708" s="3" t="s">
        <v>1555</v>
      </c>
      <c r="C708" s="2" t="s">
        <v>880</v>
      </c>
      <c r="D708" s="4">
        <v>0.74099999999999999</v>
      </c>
    </row>
    <row r="709" spans="1:4" ht="15.75" hidden="1" x14ac:dyDescent="0.25">
      <c r="A709" s="2">
        <v>3160801</v>
      </c>
      <c r="B709" s="3" t="s">
        <v>1556</v>
      </c>
      <c r="C709" s="2" t="s">
        <v>889</v>
      </c>
      <c r="D709" s="4">
        <v>0.67200000000000004</v>
      </c>
    </row>
    <row r="710" spans="1:4" ht="15.75" hidden="1" x14ac:dyDescent="0.25">
      <c r="A710" s="2">
        <v>3160900</v>
      </c>
      <c r="B710" s="3" t="s">
        <v>1557</v>
      </c>
      <c r="C710" s="2" t="s">
        <v>900</v>
      </c>
      <c r="D710" s="4">
        <v>0.66400000000000003</v>
      </c>
    </row>
    <row r="711" spans="1:4" ht="15.75" hidden="1" x14ac:dyDescent="0.25">
      <c r="A711" s="2">
        <v>3160959</v>
      </c>
      <c r="B711" s="3" t="s">
        <v>1558</v>
      </c>
      <c r="C711" s="2" t="s">
        <v>883</v>
      </c>
      <c r="D711" s="4">
        <v>0.63800000000000001</v>
      </c>
    </row>
    <row r="712" spans="1:4" ht="15.75" hidden="1" x14ac:dyDescent="0.25">
      <c r="A712" s="2">
        <v>3161007</v>
      </c>
      <c r="B712" s="3" t="s">
        <v>1559</v>
      </c>
      <c r="C712" s="2" t="s">
        <v>883</v>
      </c>
      <c r="D712" s="4">
        <v>0.69</v>
      </c>
    </row>
    <row r="713" spans="1:4" ht="15.75" hidden="1" x14ac:dyDescent="0.25">
      <c r="A713" s="2">
        <v>3161056</v>
      </c>
      <c r="B713" s="3" t="s">
        <v>1560</v>
      </c>
      <c r="C713" s="2" t="s">
        <v>893</v>
      </c>
      <c r="D713" s="4">
        <v>0.62</v>
      </c>
    </row>
    <row r="714" spans="1:4" ht="15.75" hidden="1" x14ac:dyDescent="0.25">
      <c r="A714" s="2">
        <v>3161106</v>
      </c>
      <c r="B714" s="3" t="s">
        <v>1561</v>
      </c>
      <c r="C714" s="2" t="s">
        <v>954</v>
      </c>
      <c r="D714" s="4">
        <v>0.63800000000000001</v>
      </c>
    </row>
    <row r="715" spans="1:4" ht="15.75" hidden="1" x14ac:dyDescent="0.25">
      <c r="A715" s="2">
        <v>3161205</v>
      </c>
      <c r="B715" s="3" t="s">
        <v>1562</v>
      </c>
      <c r="C715" s="2" t="s">
        <v>878</v>
      </c>
      <c r="D715" s="4">
        <v>0.66</v>
      </c>
    </row>
    <row r="716" spans="1:4" ht="15.75" hidden="1" x14ac:dyDescent="0.25">
      <c r="A716" s="2">
        <v>3161304</v>
      </c>
      <c r="B716" s="3" t="s">
        <v>1563</v>
      </c>
      <c r="C716" s="2" t="s">
        <v>887</v>
      </c>
      <c r="D716" s="4">
        <v>0.68799999999999994</v>
      </c>
    </row>
    <row r="717" spans="1:4" ht="15.75" hidden="1" x14ac:dyDescent="0.25">
      <c r="A717" s="2">
        <v>3161403</v>
      </c>
      <c r="B717" s="3" t="s">
        <v>1564</v>
      </c>
      <c r="C717" s="2" t="s">
        <v>880</v>
      </c>
      <c r="D717" s="4">
        <v>0.66300000000000003</v>
      </c>
    </row>
    <row r="718" spans="1:4" ht="15.75" hidden="1" x14ac:dyDescent="0.25">
      <c r="A718" s="2">
        <v>3161502</v>
      </c>
      <c r="B718" s="3" t="s">
        <v>1565</v>
      </c>
      <c r="C718" s="2" t="s">
        <v>880</v>
      </c>
      <c r="D718" s="4">
        <v>0.65100000000000002</v>
      </c>
    </row>
    <row r="719" spans="1:4" ht="15.75" hidden="1" x14ac:dyDescent="0.25">
      <c r="A719" s="2">
        <v>3161601</v>
      </c>
      <c r="B719" s="3" t="s">
        <v>1566</v>
      </c>
      <c r="C719" s="2" t="s">
        <v>893</v>
      </c>
      <c r="D719" s="4">
        <v>0.6</v>
      </c>
    </row>
    <row r="720" spans="1:4" ht="15.75" hidden="1" x14ac:dyDescent="0.25">
      <c r="A720" s="2">
        <v>3161650</v>
      </c>
      <c r="B720" s="3" t="s">
        <v>1567</v>
      </c>
      <c r="C720" s="2" t="s">
        <v>893</v>
      </c>
      <c r="D720" s="4">
        <v>0.63</v>
      </c>
    </row>
    <row r="721" spans="1:4" ht="15.75" hidden="1" x14ac:dyDescent="0.25">
      <c r="A721" s="2">
        <v>3161700</v>
      </c>
      <c r="B721" s="3" t="s">
        <v>1568</v>
      </c>
      <c r="C721" s="2" t="s">
        <v>927</v>
      </c>
      <c r="D721" s="4">
        <v>0.67</v>
      </c>
    </row>
    <row r="722" spans="1:4" ht="15.75" hidden="1" x14ac:dyDescent="0.25">
      <c r="A722" s="2">
        <v>3161809</v>
      </c>
      <c r="B722" s="3" t="s">
        <v>1569</v>
      </c>
      <c r="C722" s="2" t="s">
        <v>878</v>
      </c>
      <c r="D722" s="4">
        <v>0.68899999999999995</v>
      </c>
    </row>
    <row r="723" spans="1:4" ht="15.75" hidden="1" x14ac:dyDescent="0.25">
      <c r="A723" s="2">
        <v>3161908</v>
      </c>
      <c r="B723" s="3" t="s">
        <v>1570</v>
      </c>
      <c r="C723" s="2" t="s">
        <v>883</v>
      </c>
      <c r="D723" s="4">
        <v>0.66700000000000004</v>
      </c>
    </row>
    <row r="724" spans="1:4" ht="15.75" hidden="1" x14ac:dyDescent="0.25">
      <c r="A724" s="2">
        <v>3125507</v>
      </c>
      <c r="B724" s="3" t="s">
        <v>1571</v>
      </c>
      <c r="C724" s="2" t="s">
        <v>885</v>
      </c>
      <c r="D724" s="4">
        <v>0.64</v>
      </c>
    </row>
    <row r="725" spans="1:4" ht="15.75" hidden="1" x14ac:dyDescent="0.25">
      <c r="A725" s="2">
        <v>3162005</v>
      </c>
      <c r="B725" s="3" t="s">
        <v>1572</v>
      </c>
      <c r="C725" s="2" t="s">
        <v>889</v>
      </c>
      <c r="D725" s="4">
        <v>0.71499999999999997</v>
      </c>
    </row>
    <row r="726" spans="1:4" ht="15.75" hidden="1" x14ac:dyDescent="0.25">
      <c r="A726" s="2">
        <v>3162104</v>
      </c>
      <c r="B726" s="3" t="s">
        <v>1573</v>
      </c>
      <c r="C726" s="2" t="s">
        <v>927</v>
      </c>
      <c r="D726" s="4">
        <v>0.73599999999999999</v>
      </c>
    </row>
    <row r="727" spans="1:4" ht="15.75" hidden="1" x14ac:dyDescent="0.25">
      <c r="A727" s="2">
        <v>3162203</v>
      </c>
      <c r="B727" s="3" t="s">
        <v>1574</v>
      </c>
      <c r="C727" s="2" t="s">
        <v>889</v>
      </c>
      <c r="D727" s="4">
        <v>0.72399999999999998</v>
      </c>
    </row>
    <row r="728" spans="1:4" ht="15.75" hidden="1" x14ac:dyDescent="0.25">
      <c r="A728" s="2">
        <v>3162252</v>
      </c>
      <c r="B728" s="3" t="s">
        <v>1575</v>
      </c>
      <c r="C728" s="2" t="s">
        <v>954</v>
      </c>
      <c r="D728" s="4">
        <v>0.63400000000000001</v>
      </c>
    </row>
    <row r="729" spans="1:4" ht="15.75" hidden="1" x14ac:dyDescent="0.25">
      <c r="A729" s="2">
        <v>3162302</v>
      </c>
      <c r="B729" s="3" t="s">
        <v>1576</v>
      </c>
      <c r="C729" s="2" t="s">
        <v>895</v>
      </c>
      <c r="D729" s="4">
        <v>0.65300000000000002</v>
      </c>
    </row>
    <row r="730" spans="1:4" ht="15.75" hidden="1" x14ac:dyDescent="0.25">
      <c r="A730" s="2">
        <v>3162401</v>
      </c>
      <c r="B730" s="3" t="s">
        <v>1577</v>
      </c>
      <c r="C730" s="2" t="s">
        <v>954</v>
      </c>
      <c r="D730" s="4">
        <v>0.56899999999999995</v>
      </c>
    </row>
    <row r="731" spans="1:4" ht="15.75" hidden="1" x14ac:dyDescent="0.25">
      <c r="A731" s="2">
        <v>3162450</v>
      </c>
      <c r="B731" s="3" t="s">
        <v>1578</v>
      </c>
      <c r="C731" s="2" t="s">
        <v>954</v>
      </c>
      <c r="D731" s="4">
        <v>0.52900000000000003</v>
      </c>
    </row>
    <row r="732" spans="1:4" ht="15.75" hidden="1" x14ac:dyDescent="0.25">
      <c r="A732" s="2">
        <v>3162500</v>
      </c>
      <c r="B732" s="3" t="s">
        <v>1579</v>
      </c>
      <c r="C732" s="2" t="s">
        <v>900</v>
      </c>
      <c r="D732" s="4">
        <v>0.75800000000000001</v>
      </c>
    </row>
    <row r="733" spans="1:4" ht="15.75" hidden="1" x14ac:dyDescent="0.25">
      <c r="A733" s="2">
        <v>3162559</v>
      </c>
      <c r="B733" s="3" t="s">
        <v>1580</v>
      </c>
      <c r="C733" s="2" t="s">
        <v>880</v>
      </c>
      <c r="D733" s="4">
        <v>0.65</v>
      </c>
    </row>
    <row r="734" spans="1:4" ht="15.75" hidden="1" x14ac:dyDescent="0.25">
      <c r="A734" s="2">
        <v>3162575</v>
      </c>
      <c r="B734" s="3" t="s">
        <v>1581</v>
      </c>
      <c r="C734" s="2" t="s">
        <v>893</v>
      </c>
      <c r="D734" s="4">
        <v>0.64</v>
      </c>
    </row>
    <row r="735" spans="1:4" ht="15.75" hidden="1" x14ac:dyDescent="0.25">
      <c r="A735" s="2">
        <v>3162609</v>
      </c>
      <c r="B735" s="3" t="s">
        <v>1582</v>
      </c>
      <c r="C735" s="2" t="s">
        <v>883</v>
      </c>
      <c r="D735" s="4">
        <v>0.64800000000000002</v>
      </c>
    </row>
    <row r="736" spans="1:4" ht="15.75" hidden="1" x14ac:dyDescent="0.25">
      <c r="A736" s="2">
        <v>3162658</v>
      </c>
      <c r="B736" s="3" t="s">
        <v>1583</v>
      </c>
      <c r="C736" s="2" t="s">
        <v>954</v>
      </c>
      <c r="D736" s="4">
        <v>0.625</v>
      </c>
    </row>
    <row r="737" spans="1:4" ht="15.75" hidden="1" x14ac:dyDescent="0.25">
      <c r="A737" s="2">
        <v>3162708</v>
      </c>
      <c r="B737" s="3" t="s">
        <v>1584</v>
      </c>
      <c r="C737" s="2" t="s">
        <v>954</v>
      </c>
      <c r="D737" s="4">
        <v>0.61499999999999999</v>
      </c>
    </row>
    <row r="738" spans="1:4" ht="15.75" hidden="1" x14ac:dyDescent="0.25">
      <c r="A738" s="2">
        <v>3162807</v>
      </c>
      <c r="B738" s="3" t="s">
        <v>1585</v>
      </c>
      <c r="C738" s="2" t="s">
        <v>893</v>
      </c>
      <c r="D738" s="4">
        <v>0.63800000000000001</v>
      </c>
    </row>
    <row r="739" spans="1:4" ht="15.75" hidden="1" x14ac:dyDescent="0.25">
      <c r="A739" s="2">
        <v>3162906</v>
      </c>
      <c r="B739" s="3" t="s">
        <v>1586</v>
      </c>
      <c r="C739" s="2" t="s">
        <v>880</v>
      </c>
      <c r="D739" s="4">
        <v>0.70799999999999996</v>
      </c>
    </row>
    <row r="740" spans="1:4" ht="15.75" hidden="1" x14ac:dyDescent="0.25">
      <c r="A740" s="2">
        <v>3162922</v>
      </c>
      <c r="B740" s="3" t="s">
        <v>1587</v>
      </c>
      <c r="C740" s="2" t="s">
        <v>919</v>
      </c>
      <c r="D740" s="4">
        <v>0.66200000000000003</v>
      </c>
    </row>
    <row r="741" spans="1:4" ht="15.75" hidden="1" x14ac:dyDescent="0.25">
      <c r="A741" s="2">
        <v>3162948</v>
      </c>
      <c r="B741" s="3" t="s">
        <v>331</v>
      </c>
      <c r="C741" s="2" t="s">
        <v>889</v>
      </c>
      <c r="D741" s="4">
        <v>0.73899999999999999</v>
      </c>
    </row>
    <row r="742" spans="1:4" ht="15.75" hidden="1" x14ac:dyDescent="0.25">
      <c r="A742" s="2">
        <v>3162955</v>
      </c>
      <c r="B742" s="3" t="s">
        <v>1588</v>
      </c>
      <c r="C742" s="2" t="s">
        <v>919</v>
      </c>
      <c r="D742" s="4">
        <v>0.72899999999999998</v>
      </c>
    </row>
    <row r="743" spans="1:4" ht="15.75" hidden="1" x14ac:dyDescent="0.25">
      <c r="A743" s="2">
        <v>3163003</v>
      </c>
      <c r="B743" s="3" t="s">
        <v>1589</v>
      </c>
      <c r="C743" s="2" t="s">
        <v>893</v>
      </c>
      <c r="D743" s="4">
        <v>0.58299999999999996</v>
      </c>
    </row>
    <row r="744" spans="1:4" ht="15.75" hidden="1" x14ac:dyDescent="0.25">
      <c r="A744" s="2">
        <v>3163102</v>
      </c>
      <c r="B744" s="3" t="s">
        <v>1590</v>
      </c>
      <c r="C744" s="2" t="s">
        <v>878</v>
      </c>
      <c r="D744" s="4">
        <v>0.70399999999999996</v>
      </c>
    </row>
    <row r="745" spans="1:4" ht="15.75" hidden="1" x14ac:dyDescent="0.25">
      <c r="A745" s="2">
        <v>3163201</v>
      </c>
      <c r="B745" s="3" t="s">
        <v>1591</v>
      </c>
      <c r="C745" s="2" t="s">
        <v>895</v>
      </c>
      <c r="D745" s="4">
        <v>0.71699999999999997</v>
      </c>
    </row>
    <row r="746" spans="1:4" ht="15.75" hidden="1" x14ac:dyDescent="0.25">
      <c r="A746" s="2">
        <v>3163300</v>
      </c>
      <c r="B746" s="3" t="s">
        <v>1592</v>
      </c>
      <c r="C746" s="2" t="s">
        <v>885</v>
      </c>
      <c r="D746" s="4">
        <v>0.65800000000000003</v>
      </c>
    </row>
    <row r="747" spans="1:4" ht="15.75" hidden="1" x14ac:dyDescent="0.25">
      <c r="A747" s="2">
        <v>3163409</v>
      </c>
      <c r="B747" s="3" t="s">
        <v>1593</v>
      </c>
      <c r="C747" s="2" t="s">
        <v>883</v>
      </c>
      <c r="D747" s="4">
        <v>0.66600000000000004</v>
      </c>
    </row>
    <row r="748" spans="1:4" ht="15.75" hidden="1" x14ac:dyDescent="0.25">
      <c r="A748" s="2">
        <v>3163508</v>
      </c>
      <c r="B748" s="3" t="s">
        <v>1594</v>
      </c>
      <c r="C748" s="2" t="s">
        <v>893</v>
      </c>
      <c r="D748" s="4">
        <v>0.56599999999999995</v>
      </c>
    </row>
    <row r="749" spans="1:4" ht="15.75" hidden="1" x14ac:dyDescent="0.25">
      <c r="A749" s="2">
        <v>3163607</v>
      </c>
      <c r="B749" s="3" t="s">
        <v>1595</v>
      </c>
      <c r="C749" s="2" t="s">
        <v>880</v>
      </c>
      <c r="D749" s="4">
        <v>0.65700000000000003</v>
      </c>
    </row>
    <row r="750" spans="1:4" ht="15.75" hidden="1" x14ac:dyDescent="0.25">
      <c r="A750" s="2">
        <v>3163706</v>
      </c>
      <c r="B750" s="3" t="s">
        <v>1596</v>
      </c>
      <c r="C750" s="2" t="s">
        <v>895</v>
      </c>
      <c r="D750" s="4">
        <v>0.75900000000000001</v>
      </c>
    </row>
    <row r="751" spans="1:4" ht="15.75" hidden="1" x14ac:dyDescent="0.25">
      <c r="A751" s="2">
        <v>3163805</v>
      </c>
      <c r="B751" s="3" t="s">
        <v>1597</v>
      </c>
      <c r="C751" s="2" t="s">
        <v>880</v>
      </c>
      <c r="D751" s="4">
        <v>0.64400000000000002</v>
      </c>
    </row>
    <row r="752" spans="1:4" ht="15.75" hidden="1" x14ac:dyDescent="0.25">
      <c r="A752" s="2">
        <v>3163904</v>
      </c>
      <c r="B752" s="3" t="s">
        <v>1598</v>
      </c>
      <c r="C752" s="2" t="s">
        <v>889</v>
      </c>
      <c r="D752" s="4">
        <v>0.67400000000000004</v>
      </c>
    </row>
    <row r="753" spans="1:4" ht="15.75" hidden="1" x14ac:dyDescent="0.25">
      <c r="A753" s="2">
        <v>3164100</v>
      </c>
      <c r="B753" s="3" t="s">
        <v>1599</v>
      </c>
      <c r="C753" s="2" t="s">
        <v>893</v>
      </c>
      <c r="D753" s="4">
        <v>0.622</v>
      </c>
    </row>
    <row r="754" spans="1:4" ht="15.75" hidden="1" x14ac:dyDescent="0.25">
      <c r="A754" s="2">
        <v>3164001</v>
      </c>
      <c r="B754" s="3" t="s">
        <v>1600</v>
      </c>
      <c r="C754" s="2" t="s">
        <v>880</v>
      </c>
      <c r="D754" s="4">
        <v>0.65900000000000003</v>
      </c>
    </row>
    <row r="755" spans="1:4" ht="15.75" hidden="1" x14ac:dyDescent="0.25">
      <c r="A755" s="2">
        <v>3164209</v>
      </c>
      <c r="B755" s="3" t="s">
        <v>1601</v>
      </c>
      <c r="C755" s="2" t="s">
        <v>954</v>
      </c>
      <c r="D755" s="4">
        <v>0.64</v>
      </c>
    </row>
    <row r="756" spans="1:4" ht="15.75" hidden="1" x14ac:dyDescent="0.25">
      <c r="A756" s="2">
        <v>3164308</v>
      </c>
      <c r="B756" s="3" t="s">
        <v>1602</v>
      </c>
      <c r="C756" s="2" t="s">
        <v>889</v>
      </c>
      <c r="D756" s="4">
        <v>0.67200000000000004</v>
      </c>
    </row>
    <row r="757" spans="1:4" ht="15.75" hidden="1" x14ac:dyDescent="0.25">
      <c r="A757" s="2">
        <v>3164407</v>
      </c>
      <c r="B757" s="3" t="s">
        <v>1603</v>
      </c>
      <c r="C757" s="2" t="s">
        <v>895</v>
      </c>
      <c r="D757" s="4">
        <v>0.69199999999999995</v>
      </c>
    </row>
    <row r="758" spans="1:4" ht="15.75" hidden="1" x14ac:dyDescent="0.25">
      <c r="A758" s="2">
        <v>3164431</v>
      </c>
      <c r="B758" s="3" t="s">
        <v>1604</v>
      </c>
      <c r="C758" s="2" t="s">
        <v>880</v>
      </c>
      <c r="D758" s="4">
        <v>0.66</v>
      </c>
    </row>
    <row r="759" spans="1:4" ht="15.75" hidden="1" x14ac:dyDescent="0.25">
      <c r="A759" s="2">
        <v>3164472</v>
      </c>
      <c r="B759" s="3" t="s">
        <v>1605</v>
      </c>
      <c r="C759" s="2" t="s">
        <v>883</v>
      </c>
      <c r="D759" s="4">
        <v>0.60699999999999998</v>
      </c>
    </row>
    <row r="760" spans="1:4" ht="15.75" hidden="1" x14ac:dyDescent="0.25">
      <c r="A760" s="2">
        <v>3164506</v>
      </c>
      <c r="B760" s="3" t="s">
        <v>1606</v>
      </c>
      <c r="C760" s="2" t="s">
        <v>893</v>
      </c>
      <c r="D760" s="4">
        <v>0.58099999999999996</v>
      </c>
    </row>
    <row r="761" spans="1:4" ht="15.75" hidden="1" x14ac:dyDescent="0.25">
      <c r="A761" s="2">
        <v>3164605</v>
      </c>
      <c r="B761" s="3" t="s">
        <v>1607</v>
      </c>
      <c r="C761" s="2" t="s">
        <v>878</v>
      </c>
      <c r="D761" s="4">
        <v>0.626</v>
      </c>
    </row>
    <row r="762" spans="1:4" ht="15.75" hidden="1" x14ac:dyDescent="0.25">
      <c r="A762" s="2">
        <v>3164704</v>
      </c>
      <c r="B762" s="3" t="s">
        <v>511</v>
      </c>
      <c r="C762" s="2" t="s">
        <v>889</v>
      </c>
      <c r="D762" s="4">
        <v>0.72199999999999998</v>
      </c>
    </row>
    <row r="763" spans="1:4" ht="15.75" hidden="1" x14ac:dyDescent="0.25">
      <c r="A763" s="2">
        <v>3164803</v>
      </c>
      <c r="B763" s="3" t="s">
        <v>1608</v>
      </c>
      <c r="C763" s="2" t="s">
        <v>919</v>
      </c>
      <c r="D763" s="4">
        <v>0.63200000000000001</v>
      </c>
    </row>
    <row r="764" spans="1:4" ht="15.75" hidden="1" x14ac:dyDescent="0.25">
      <c r="A764" s="2">
        <v>3164902</v>
      </c>
      <c r="B764" s="3" t="s">
        <v>1609</v>
      </c>
      <c r="C764" s="2" t="s">
        <v>895</v>
      </c>
      <c r="D764" s="4">
        <v>0.67600000000000005</v>
      </c>
    </row>
    <row r="765" spans="1:4" ht="15.75" hidden="1" x14ac:dyDescent="0.25">
      <c r="A765" s="2">
        <v>3165206</v>
      </c>
      <c r="B765" s="3" t="s">
        <v>1610</v>
      </c>
      <c r="C765" s="2" t="s">
        <v>889</v>
      </c>
      <c r="D765" s="4">
        <v>0.66700000000000004</v>
      </c>
    </row>
    <row r="766" spans="1:4" ht="15.75" hidden="1" x14ac:dyDescent="0.25">
      <c r="A766" s="2">
        <v>3165008</v>
      </c>
      <c r="B766" s="3" t="s">
        <v>1611</v>
      </c>
      <c r="C766" s="2" t="s">
        <v>900</v>
      </c>
      <c r="D766" s="4">
        <v>0.66200000000000003</v>
      </c>
    </row>
    <row r="767" spans="1:4" ht="15.75" hidden="1" x14ac:dyDescent="0.25">
      <c r="A767" s="2">
        <v>3165107</v>
      </c>
      <c r="B767" s="3" t="s">
        <v>1612</v>
      </c>
      <c r="C767" s="2" t="s">
        <v>889</v>
      </c>
      <c r="D767" s="4">
        <v>0.7</v>
      </c>
    </row>
    <row r="768" spans="1:4" ht="15.75" hidden="1" x14ac:dyDescent="0.25">
      <c r="A768" s="2">
        <v>3165305</v>
      </c>
      <c r="B768" s="3" t="s">
        <v>1613</v>
      </c>
      <c r="C768" s="2" t="s">
        <v>900</v>
      </c>
      <c r="D768" s="4">
        <v>0.71499999999999997</v>
      </c>
    </row>
    <row r="769" spans="1:4" ht="15.75" hidden="1" x14ac:dyDescent="0.25">
      <c r="A769" s="2">
        <v>3165404</v>
      </c>
      <c r="B769" s="3" t="s">
        <v>1614</v>
      </c>
      <c r="C769" s="2" t="s">
        <v>895</v>
      </c>
      <c r="D769" s="4">
        <v>0.68</v>
      </c>
    </row>
    <row r="770" spans="1:4" ht="15.75" hidden="1" x14ac:dyDescent="0.25">
      <c r="A770" s="2">
        <v>3165503</v>
      </c>
      <c r="B770" s="3" t="s">
        <v>1615</v>
      </c>
      <c r="C770" s="2" t="s">
        <v>893</v>
      </c>
      <c r="D770" s="4">
        <v>0.63600000000000001</v>
      </c>
    </row>
    <row r="771" spans="1:4" ht="15.75" hidden="1" x14ac:dyDescent="0.25">
      <c r="A771" s="2">
        <v>3165537</v>
      </c>
      <c r="B771" s="3" t="s">
        <v>855</v>
      </c>
      <c r="C771" s="2" t="s">
        <v>919</v>
      </c>
      <c r="D771" s="4">
        <v>0.73399999999999999</v>
      </c>
    </row>
    <row r="772" spans="1:4" ht="15.75" hidden="1" x14ac:dyDescent="0.25">
      <c r="A772" s="2">
        <v>3165560</v>
      </c>
      <c r="B772" s="3" t="s">
        <v>1616</v>
      </c>
      <c r="C772" s="2" t="s">
        <v>880</v>
      </c>
      <c r="D772" s="4">
        <v>0.65400000000000003</v>
      </c>
    </row>
    <row r="773" spans="1:4" ht="15.75" hidden="1" x14ac:dyDescent="0.25">
      <c r="A773" s="2">
        <v>3165578</v>
      </c>
      <c r="B773" s="3" t="s">
        <v>1617</v>
      </c>
      <c r="C773" s="2" t="s">
        <v>895</v>
      </c>
      <c r="D773" s="4">
        <v>0.66100000000000003</v>
      </c>
    </row>
    <row r="774" spans="1:4" ht="15.75" hidden="1" x14ac:dyDescent="0.25">
      <c r="A774" s="2">
        <v>3165602</v>
      </c>
      <c r="B774" s="3" t="s">
        <v>1618</v>
      </c>
      <c r="C774" s="2" t="s">
        <v>880</v>
      </c>
      <c r="D774" s="4">
        <v>0.67400000000000004</v>
      </c>
    </row>
    <row r="775" spans="1:4" ht="15.75" hidden="1" x14ac:dyDescent="0.25">
      <c r="A775" s="2">
        <v>3165701</v>
      </c>
      <c r="B775" s="3" t="s">
        <v>1619</v>
      </c>
      <c r="C775" s="2" t="s">
        <v>880</v>
      </c>
      <c r="D775" s="4">
        <v>0.64400000000000002</v>
      </c>
    </row>
    <row r="776" spans="1:4" ht="15.75" hidden="1" x14ac:dyDescent="0.25">
      <c r="A776" s="2">
        <v>3165800</v>
      </c>
      <c r="B776" s="3" t="s">
        <v>1620</v>
      </c>
      <c r="C776" s="2" t="s">
        <v>895</v>
      </c>
      <c r="D776" s="4">
        <v>0.68400000000000005</v>
      </c>
    </row>
    <row r="777" spans="1:4" ht="15.75" hidden="1" x14ac:dyDescent="0.25">
      <c r="A777" s="2">
        <v>3165909</v>
      </c>
      <c r="B777" s="3" t="s">
        <v>1621</v>
      </c>
      <c r="C777" s="2" t="s">
        <v>885</v>
      </c>
      <c r="D777" s="4">
        <v>0.62</v>
      </c>
    </row>
    <row r="778" spans="1:4" ht="15.75" hidden="1" x14ac:dyDescent="0.25">
      <c r="A778" s="2">
        <v>3166006</v>
      </c>
      <c r="B778" s="3" t="s">
        <v>1622</v>
      </c>
      <c r="C778" s="2" t="s">
        <v>900</v>
      </c>
      <c r="D778" s="4">
        <v>0.63100000000000001</v>
      </c>
    </row>
    <row r="779" spans="1:4" ht="15.75" hidden="1" x14ac:dyDescent="0.25">
      <c r="A779" s="2">
        <v>3166105</v>
      </c>
      <c r="B779" s="3" t="s">
        <v>1623</v>
      </c>
      <c r="C779" s="2" t="s">
        <v>893</v>
      </c>
      <c r="D779" s="4">
        <v>0.56499999999999995</v>
      </c>
    </row>
    <row r="780" spans="1:4" ht="15.75" hidden="1" x14ac:dyDescent="0.25">
      <c r="A780" s="2">
        <v>3166204</v>
      </c>
      <c r="B780" s="3" t="s">
        <v>1624</v>
      </c>
      <c r="C780" s="2" t="s">
        <v>900</v>
      </c>
      <c r="D780" s="4">
        <v>0.626</v>
      </c>
    </row>
    <row r="781" spans="1:4" ht="15.75" hidden="1" x14ac:dyDescent="0.25">
      <c r="A781" s="2">
        <v>3166303</v>
      </c>
      <c r="B781" s="3" t="s">
        <v>1625</v>
      </c>
      <c r="C781" s="2" t="s">
        <v>880</v>
      </c>
      <c r="D781" s="4">
        <v>0.56000000000000005</v>
      </c>
    </row>
    <row r="782" spans="1:4" ht="15.75" hidden="1" x14ac:dyDescent="0.25">
      <c r="A782" s="2">
        <v>3166402</v>
      </c>
      <c r="B782" s="3" t="s">
        <v>1626</v>
      </c>
      <c r="C782" s="2" t="s">
        <v>895</v>
      </c>
      <c r="D782" s="4">
        <v>0.66</v>
      </c>
    </row>
    <row r="783" spans="1:4" ht="15.75" hidden="1" x14ac:dyDescent="0.25">
      <c r="A783" s="2">
        <v>3166501</v>
      </c>
      <c r="B783" s="3" t="s">
        <v>1627</v>
      </c>
      <c r="C783" s="2" t="s">
        <v>885</v>
      </c>
      <c r="D783" s="4">
        <v>0.55700000000000005</v>
      </c>
    </row>
    <row r="784" spans="1:4" ht="15.75" hidden="1" x14ac:dyDescent="0.25">
      <c r="A784" s="2">
        <v>3166600</v>
      </c>
      <c r="B784" s="3" t="s">
        <v>1628</v>
      </c>
      <c r="C784" s="2" t="s">
        <v>878</v>
      </c>
      <c r="D784" s="4">
        <v>0.67700000000000005</v>
      </c>
    </row>
    <row r="785" spans="1:4" ht="15.75" hidden="1" x14ac:dyDescent="0.25">
      <c r="A785" s="2">
        <v>3166808</v>
      </c>
      <c r="B785" s="3" t="s">
        <v>1629</v>
      </c>
      <c r="C785" s="2" t="s">
        <v>927</v>
      </c>
      <c r="D785" s="4">
        <v>0.69599999999999995</v>
      </c>
    </row>
    <row r="786" spans="1:4" ht="15.75" hidden="1" x14ac:dyDescent="0.25">
      <c r="A786" s="2">
        <v>3166709</v>
      </c>
      <c r="B786" s="3" t="s">
        <v>1630</v>
      </c>
      <c r="C786" s="2" t="s">
        <v>885</v>
      </c>
      <c r="D786" s="4">
        <v>0.65100000000000002</v>
      </c>
    </row>
    <row r="787" spans="1:4" ht="15.75" hidden="1" x14ac:dyDescent="0.25">
      <c r="A787" s="2">
        <v>3166907</v>
      </c>
      <c r="B787" s="3" t="s">
        <v>1631</v>
      </c>
      <c r="C787" s="2" t="s">
        <v>889</v>
      </c>
      <c r="D787" s="4">
        <v>0.67700000000000005</v>
      </c>
    </row>
    <row r="788" spans="1:4" ht="15.75" hidden="1" x14ac:dyDescent="0.25">
      <c r="A788" s="2">
        <v>3166956</v>
      </c>
      <c r="B788" s="3" t="s">
        <v>1632</v>
      </c>
      <c r="C788" s="2" t="s">
        <v>954</v>
      </c>
      <c r="D788" s="4">
        <v>0.63300000000000001</v>
      </c>
    </row>
    <row r="789" spans="1:4" ht="15.75" hidden="1" x14ac:dyDescent="0.25">
      <c r="A789" s="2">
        <v>3167004</v>
      </c>
      <c r="B789" s="3" t="s">
        <v>1633</v>
      </c>
      <c r="C789" s="2" t="s">
        <v>895</v>
      </c>
      <c r="D789" s="4">
        <v>0.64300000000000002</v>
      </c>
    </row>
    <row r="790" spans="1:4" ht="15.75" hidden="1" x14ac:dyDescent="0.25">
      <c r="A790" s="2">
        <v>3167103</v>
      </c>
      <c r="B790" s="3" t="s">
        <v>1634</v>
      </c>
      <c r="C790" s="2" t="s">
        <v>885</v>
      </c>
      <c r="D790" s="4">
        <v>0.65600000000000003</v>
      </c>
    </row>
    <row r="791" spans="1:4" ht="15.75" hidden="1" x14ac:dyDescent="0.25">
      <c r="A791" s="2">
        <v>3167202</v>
      </c>
      <c r="B791" s="3" t="s">
        <v>41</v>
      </c>
      <c r="C791" s="2" t="s">
        <v>919</v>
      </c>
      <c r="D791" s="4">
        <v>0.76</v>
      </c>
    </row>
    <row r="792" spans="1:4" ht="15.75" hidden="1" x14ac:dyDescent="0.25">
      <c r="A792" s="2">
        <v>3165552</v>
      </c>
      <c r="B792" s="3" t="s">
        <v>1635</v>
      </c>
      <c r="C792" s="2" t="s">
        <v>885</v>
      </c>
      <c r="D792" s="4">
        <v>0.54200000000000004</v>
      </c>
    </row>
    <row r="793" spans="1:4" ht="15.75" hidden="1" x14ac:dyDescent="0.25">
      <c r="A793" s="2">
        <v>3167301</v>
      </c>
      <c r="B793" s="3" t="s">
        <v>1636</v>
      </c>
      <c r="C793" s="2" t="s">
        <v>880</v>
      </c>
      <c r="D793" s="4">
        <v>0.65200000000000002</v>
      </c>
    </row>
    <row r="794" spans="1:4" ht="15.75" hidden="1" x14ac:dyDescent="0.25">
      <c r="A794" s="2">
        <v>3167400</v>
      </c>
      <c r="B794" s="3" t="s">
        <v>1637</v>
      </c>
      <c r="C794" s="2" t="s">
        <v>895</v>
      </c>
      <c r="D794" s="4">
        <v>0.69899999999999995</v>
      </c>
    </row>
    <row r="795" spans="1:4" ht="15.75" hidden="1" x14ac:dyDescent="0.25">
      <c r="A795" s="2">
        <v>3167509</v>
      </c>
      <c r="B795" s="3" t="s">
        <v>1638</v>
      </c>
      <c r="C795" s="2" t="s">
        <v>880</v>
      </c>
      <c r="D795" s="4">
        <v>0.63800000000000001</v>
      </c>
    </row>
    <row r="796" spans="1:4" ht="15.75" hidden="1" x14ac:dyDescent="0.25">
      <c r="A796" s="2">
        <v>3167608</v>
      </c>
      <c r="B796" s="3" t="s">
        <v>1639</v>
      </c>
      <c r="C796" s="2" t="s">
        <v>880</v>
      </c>
      <c r="D796" s="4">
        <v>0.63200000000000001</v>
      </c>
    </row>
    <row r="797" spans="1:4" ht="15.75" hidden="1" x14ac:dyDescent="0.25">
      <c r="A797" s="2">
        <v>3167707</v>
      </c>
      <c r="B797" s="3" t="s">
        <v>1640</v>
      </c>
      <c r="C797" s="2" t="s">
        <v>893</v>
      </c>
      <c r="D797" s="4">
        <v>0.63100000000000001</v>
      </c>
    </row>
    <row r="798" spans="1:4" ht="15.75" hidden="1" x14ac:dyDescent="0.25">
      <c r="A798" s="2">
        <v>3167806</v>
      </c>
      <c r="B798" s="3" t="s">
        <v>1641</v>
      </c>
      <c r="C798" s="2" t="s">
        <v>895</v>
      </c>
      <c r="D798" s="4">
        <v>0.69699999999999995</v>
      </c>
    </row>
    <row r="799" spans="1:4" ht="15.75" hidden="1" x14ac:dyDescent="0.25">
      <c r="A799" s="2">
        <v>3167905</v>
      </c>
      <c r="B799" s="3" t="s">
        <v>1642</v>
      </c>
      <c r="C799" s="2" t="s">
        <v>880</v>
      </c>
      <c r="D799" s="4">
        <v>0.68100000000000005</v>
      </c>
    </row>
    <row r="800" spans="1:4" ht="15.75" hidden="1" x14ac:dyDescent="0.25">
      <c r="A800" s="2">
        <v>3168002</v>
      </c>
      <c r="B800" s="3" t="s">
        <v>1643</v>
      </c>
      <c r="C800" s="2" t="s">
        <v>954</v>
      </c>
      <c r="D800" s="4">
        <v>0.67</v>
      </c>
    </row>
    <row r="801" spans="1:4" ht="15.75" hidden="1" x14ac:dyDescent="0.25">
      <c r="A801" s="2">
        <v>3168051</v>
      </c>
      <c r="B801" s="3" t="s">
        <v>1644</v>
      </c>
      <c r="C801" s="2" t="s">
        <v>880</v>
      </c>
      <c r="D801" s="4">
        <v>0.64500000000000002</v>
      </c>
    </row>
    <row r="802" spans="1:4" ht="15.75" hidden="1" x14ac:dyDescent="0.25">
      <c r="A802" s="2">
        <v>3168101</v>
      </c>
      <c r="B802" s="3" t="s">
        <v>1645</v>
      </c>
      <c r="C802" s="2" t="s">
        <v>887</v>
      </c>
      <c r="D802" s="4">
        <v>0.71199999999999997</v>
      </c>
    </row>
    <row r="803" spans="1:4" ht="15.75" hidden="1" x14ac:dyDescent="0.25">
      <c r="A803" s="2">
        <v>3168200</v>
      </c>
      <c r="B803" s="3" t="s">
        <v>1646</v>
      </c>
      <c r="C803" s="2" t="s">
        <v>878</v>
      </c>
      <c r="D803" s="4">
        <v>0.66700000000000004</v>
      </c>
    </row>
    <row r="804" spans="1:4" ht="15.75" hidden="1" x14ac:dyDescent="0.25">
      <c r="A804" s="2">
        <v>3168309</v>
      </c>
      <c r="B804" s="3" t="s">
        <v>1647</v>
      </c>
      <c r="C804" s="2" t="s">
        <v>919</v>
      </c>
      <c r="D804" s="4">
        <v>0.65100000000000002</v>
      </c>
    </row>
    <row r="805" spans="1:4" ht="15.75" hidden="1" x14ac:dyDescent="0.25">
      <c r="A805" s="2">
        <v>3168408</v>
      </c>
      <c r="B805" s="3" t="s">
        <v>1648</v>
      </c>
      <c r="C805" s="2" t="s">
        <v>893</v>
      </c>
      <c r="D805" s="4">
        <v>0.63300000000000001</v>
      </c>
    </row>
    <row r="806" spans="1:4" ht="15.75" hidden="1" x14ac:dyDescent="0.25">
      <c r="A806" s="2">
        <v>3168507</v>
      </c>
      <c r="B806" s="3" t="s">
        <v>1649</v>
      </c>
      <c r="C806" s="2" t="s">
        <v>880</v>
      </c>
      <c r="D806" s="4">
        <v>0.67500000000000004</v>
      </c>
    </row>
    <row r="807" spans="1:4" ht="15.75" hidden="1" x14ac:dyDescent="0.25">
      <c r="A807" s="2">
        <v>3168606</v>
      </c>
      <c r="B807" s="3" t="s">
        <v>1650</v>
      </c>
      <c r="C807" s="2" t="s">
        <v>885</v>
      </c>
      <c r="D807" s="4">
        <v>0.70099999999999996</v>
      </c>
    </row>
    <row r="808" spans="1:4" ht="15.75" hidden="1" x14ac:dyDescent="0.25">
      <c r="A808" s="2">
        <v>3168705</v>
      </c>
      <c r="B808" s="3" t="s">
        <v>1651</v>
      </c>
      <c r="C808" s="2" t="s">
        <v>883</v>
      </c>
      <c r="D808" s="4">
        <v>0.77</v>
      </c>
    </row>
    <row r="809" spans="1:4" ht="15.75" hidden="1" x14ac:dyDescent="0.25">
      <c r="A809" s="2">
        <v>3168804</v>
      </c>
      <c r="B809" s="3" t="s">
        <v>1652</v>
      </c>
      <c r="C809" s="2" t="s">
        <v>900</v>
      </c>
      <c r="D809" s="4">
        <v>0.74</v>
      </c>
    </row>
    <row r="810" spans="1:4" ht="15.75" hidden="1" x14ac:dyDescent="0.25">
      <c r="A810" s="2">
        <v>3168903</v>
      </c>
      <c r="B810" s="3" t="s">
        <v>1653</v>
      </c>
      <c r="C810" s="2" t="s">
        <v>927</v>
      </c>
      <c r="D810" s="4">
        <v>0.68300000000000005</v>
      </c>
    </row>
    <row r="811" spans="1:4" ht="15.75" hidden="1" x14ac:dyDescent="0.25">
      <c r="A811" s="2">
        <v>3169000</v>
      </c>
      <c r="B811" s="3" t="s">
        <v>1654</v>
      </c>
      <c r="C811" s="2" t="s">
        <v>880</v>
      </c>
      <c r="D811" s="4">
        <v>0.68799999999999994</v>
      </c>
    </row>
    <row r="812" spans="1:4" ht="15.75" hidden="1" x14ac:dyDescent="0.25">
      <c r="A812" s="2">
        <v>3169059</v>
      </c>
      <c r="B812" s="3" t="s">
        <v>1655</v>
      </c>
      <c r="C812" s="2" t="s">
        <v>895</v>
      </c>
      <c r="D812" s="4">
        <v>0.69599999999999995</v>
      </c>
    </row>
    <row r="813" spans="1:4" ht="15.75" hidden="1" x14ac:dyDescent="0.25">
      <c r="A813" s="2">
        <v>3169109</v>
      </c>
      <c r="B813" s="3" t="s">
        <v>1656</v>
      </c>
      <c r="C813" s="2" t="s">
        <v>895</v>
      </c>
      <c r="D813" s="4">
        <v>0.66100000000000003</v>
      </c>
    </row>
    <row r="814" spans="1:4" ht="15.75" hidden="1" x14ac:dyDescent="0.25">
      <c r="A814" s="2">
        <v>3169208</v>
      </c>
      <c r="B814" s="3" t="s">
        <v>1657</v>
      </c>
      <c r="C814" s="2" t="s">
        <v>880</v>
      </c>
      <c r="D814" s="4">
        <v>0.71799999999999997</v>
      </c>
    </row>
    <row r="815" spans="1:4" ht="15.75" hidden="1" x14ac:dyDescent="0.25">
      <c r="A815" s="2">
        <v>3169307</v>
      </c>
      <c r="B815" s="3" t="s">
        <v>835</v>
      </c>
      <c r="C815" s="2" t="s">
        <v>889</v>
      </c>
      <c r="D815" s="4">
        <v>0.74399999999999999</v>
      </c>
    </row>
    <row r="816" spans="1:4" ht="15.75" hidden="1" x14ac:dyDescent="0.25">
      <c r="A816" s="2">
        <v>3169356</v>
      </c>
      <c r="B816" s="3" t="s">
        <v>1658</v>
      </c>
      <c r="C816" s="2" t="s">
        <v>919</v>
      </c>
      <c r="D816" s="4">
        <v>0.752</v>
      </c>
    </row>
    <row r="817" spans="1:4" ht="15.75" hidden="1" x14ac:dyDescent="0.25">
      <c r="A817" s="2">
        <v>3169406</v>
      </c>
      <c r="B817" s="3" t="s">
        <v>1659</v>
      </c>
      <c r="C817" s="2" t="s">
        <v>889</v>
      </c>
      <c r="D817" s="4">
        <v>0.73099999999999998</v>
      </c>
    </row>
    <row r="818" spans="1:4" ht="15.75" hidden="1" x14ac:dyDescent="0.25">
      <c r="A818" s="2">
        <v>3169505</v>
      </c>
      <c r="B818" s="3" t="s">
        <v>1660</v>
      </c>
      <c r="C818" s="2" t="s">
        <v>893</v>
      </c>
      <c r="D818" s="4">
        <v>0.626</v>
      </c>
    </row>
    <row r="819" spans="1:4" ht="15.75" hidden="1" x14ac:dyDescent="0.25">
      <c r="A819" s="2">
        <v>3169604</v>
      </c>
      <c r="B819" s="3" t="s">
        <v>1661</v>
      </c>
      <c r="C819" s="2" t="s">
        <v>876</v>
      </c>
      <c r="D819" s="4">
        <v>0.71899999999999997</v>
      </c>
    </row>
    <row r="820" spans="1:4" ht="15.75" hidden="1" x14ac:dyDescent="0.25">
      <c r="A820" s="2">
        <v>3169703</v>
      </c>
      <c r="B820" s="3" t="s">
        <v>1662</v>
      </c>
      <c r="C820" s="2" t="s">
        <v>885</v>
      </c>
      <c r="D820" s="4">
        <v>0.68200000000000005</v>
      </c>
    </row>
    <row r="821" spans="1:4" ht="15.75" hidden="1" x14ac:dyDescent="0.25">
      <c r="A821" s="2">
        <v>3169802</v>
      </c>
      <c r="B821" s="3" t="s">
        <v>1663</v>
      </c>
      <c r="C821" s="2" t="s">
        <v>895</v>
      </c>
      <c r="D821" s="4">
        <v>0.69599999999999995</v>
      </c>
    </row>
    <row r="822" spans="1:4" ht="15.75" hidden="1" x14ac:dyDescent="0.25">
      <c r="A822" s="2">
        <v>3169901</v>
      </c>
      <c r="B822" s="3" t="s">
        <v>52</v>
      </c>
      <c r="C822" s="2" t="s">
        <v>880</v>
      </c>
      <c r="D822" s="4">
        <v>0.72399999999999998</v>
      </c>
    </row>
    <row r="823" spans="1:4" ht="15.75" hidden="1" x14ac:dyDescent="0.25">
      <c r="A823" s="2">
        <v>3170008</v>
      </c>
      <c r="B823" s="3" t="s">
        <v>1664</v>
      </c>
      <c r="C823" s="2" t="s">
        <v>954</v>
      </c>
      <c r="D823" s="4">
        <v>0.60899999999999999</v>
      </c>
    </row>
    <row r="824" spans="1:4" ht="15.75" hidden="1" x14ac:dyDescent="0.25">
      <c r="A824" s="2">
        <v>3170057</v>
      </c>
      <c r="B824" s="3" t="s">
        <v>1665</v>
      </c>
      <c r="C824" s="2" t="s">
        <v>883</v>
      </c>
      <c r="D824" s="4">
        <v>0.61399999999999999</v>
      </c>
    </row>
    <row r="825" spans="1:4" ht="15.75" hidden="1" x14ac:dyDescent="0.25">
      <c r="A825" s="2">
        <v>3170107</v>
      </c>
      <c r="B825" s="3" t="s">
        <v>17</v>
      </c>
      <c r="C825" s="2" t="s">
        <v>887</v>
      </c>
      <c r="D825" s="4">
        <v>0.77200000000000002</v>
      </c>
    </row>
    <row r="826" spans="1:4" ht="15.75" hidden="1" x14ac:dyDescent="0.25">
      <c r="A826" s="2">
        <v>3170206</v>
      </c>
      <c r="B826" s="3" t="s">
        <v>80</v>
      </c>
      <c r="C826" s="2" t="s">
        <v>876</v>
      </c>
      <c r="D826" s="4">
        <v>0.78900000000000003</v>
      </c>
    </row>
    <row r="827" spans="1:4" ht="15.75" hidden="1" x14ac:dyDescent="0.25">
      <c r="A827" s="2">
        <v>3170305</v>
      </c>
      <c r="B827" s="3" t="s">
        <v>1666</v>
      </c>
      <c r="C827" s="2" t="s">
        <v>885</v>
      </c>
      <c r="D827" s="4">
        <v>0.63800000000000001</v>
      </c>
    </row>
    <row r="828" spans="1:4" ht="15.75" hidden="1" x14ac:dyDescent="0.25">
      <c r="A828" s="2">
        <v>3170404</v>
      </c>
      <c r="B828" s="3" t="s">
        <v>1667</v>
      </c>
      <c r="C828" s="2" t="s">
        <v>927</v>
      </c>
      <c r="D828" s="4">
        <v>0.73599999999999999</v>
      </c>
    </row>
    <row r="829" spans="1:4" ht="15.75" hidden="1" x14ac:dyDescent="0.25">
      <c r="A829" s="2">
        <v>3170438</v>
      </c>
      <c r="B829" s="3" t="s">
        <v>1668</v>
      </c>
      <c r="C829" s="2" t="s">
        <v>887</v>
      </c>
      <c r="D829" s="4">
        <v>0.67200000000000004</v>
      </c>
    </row>
    <row r="830" spans="1:4" ht="15.75" hidden="1" x14ac:dyDescent="0.25">
      <c r="A830" s="2">
        <v>3170479</v>
      </c>
      <c r="B830" s="3" t="s">
        <v>1669</v>
      </c>
      <c r="C830" s="2" t="s">
        <v>927</v>
      </c>
      <c r="D830" s="4">
        <v>0.66400000000000003</v>
      </c>
    </row>
    <row r="831" spans="1:4" ht="15.75" hidden="1" x14ac:dyDescent="0.25">
      <c r="A831" s="2">
        <v>3170503</v>
      </c>
      <c r="B831" s="3" t="s">
        <v>1670</v>
      </c>
      <c r="C831" s="2" t="s">
        <v>880</v>
      </c>
      <c r="D831" s="4">
        <v>0.63300000000000001</v>
      </c>
    </row>
    <row r="832" spans="1:4" ht="15.75" hidden="1" x14ac:dyDescent="0.25">
      <c r="A832" s="2">
        <v>3170529</v>
      </c>
      <c r="B832" s="3" t="s">
        <v>1671</v>
      </c>
      <c r="C832" s="2" t="s">
        <v>927</v>
      </c>
      <c r="D832" s="4">
        <v>0.61899999999999999</v>
      </c>
    </row>
    <row r="833" spans="1:4" ht="15.75" hidden="1" x14ac:dyDescent="0.25">
      <c r="A833" s="2">
        <v>3170578</v>
      </c>
      <c r="B833" s="3" t="s">
        <v>1672</v>
      </c>
      <c r="C833" s="2" t="s">
        <v>883</v>
      </c>
      <c r="D833" s="4">
        <v>0.63100000000000001</v>
      </c>
    </row>
    <row r="834" spans="1:4" ht="15.75" hidden="1" x14ac:dyDescent="0.25">
      <c r="A834" s="2">
        <v>3170602</v>
      </c>
      <c r="B834" s="3" t="s">
        <v>1673</v>
      </c>
      <c r="C834" s="2" t="s">
        <v>889</v>
      </c>
      <c r="D834" s="4">
        <v>0.69599999999999995</v>
      </c>
    </row>
    <row r="835" spans="1:4" ht="15.75" hidden="1" x14ac:dyDescent="0.25">
      <c r="A835" s="2">
        <v>3170651</v>
      </c>
      <c r="B835" s="3" t="s">
        <v>1674</v>
      </c>
      <c r="C835" s="2" t="s">
        <v>954</v>
      </c>
      <c r="D835" s="4">
        <v>0.63400000000000001</v>
      </c>
    </row>
    <row r="836" spans="1:4" ht="15.75" hidden="1" x14ac:dyDescent="0.25">
      <c r="A836" s="2">
        <v>3170701</v>
      </c>
      <c r="B836" s="3" t="s">
        <v>34</v>
      </c>
      <c r="C836" s="2" t="s">
        <v>889</v>
      </c>
      <c r="D836" s="4">
        <v>0.77800000000000002</v>
      </c>
    </row>
    <row r="837" spans="1:4" ht="15.75" hidden="1" x14ac:dyDescent="0.25">
      <c r="A837" s="2">
        <v>3170750</v>
      </c>
      <c r="B837" s="3" t="s">
        <v>1675</v>
      </c>
      <c r="C837" s="2" t="s">
        <v>927</v>
      </c>
      <c r="D837" s="4">
        <v>0.71099999999999997</v>
      </c>
    </row>
    <row r="838" spans="1:4" ht="15.75" hidden="1" x14ac:dyDescent="0.25">
      <c r="A838" s="2">
        <v>3170800</v>
      </c>
      <c r="B838" s="3" t="s">
        <v>1676</v>
      </c>
      <c r="C838" s="2" t="s">
        <v>954</v>
      </c>
      <c r="D838" s="4">
        <v>0.66600000000000004</v>
      </c>
    </row>
    <row r="839" spans="1:4" ht="15.75" hidden="1" x14ac:dyDescent="0.25">
      <c r="A839" s="2">
        <v>3170909</v>
      </c>
      <c r="B839" s="3" t="s">
        <v>1677</v>
      </c>
      <c r="C839" s="2" t="s">
        <v>954</v>
      </c>
      <c r="D839" s="4">
        <v>0.59399999999999997</v>
      </c>
    </row>
    <row r="840" spans="1:4" ht="15.75" hidden="1" x14ac:dyDescent="0.25">
      <c r="A840" s="2">
        <v>3171006</v>
      </c>
      <c r="B840" s="3" t="s">
        <v>1678</v>
      </c>
      <c r="C840" s="2" t="s">
        <v>927</v>
      </c>
      <c r="D840" s="4">
        <v>0.74199999999999999</v>
      </c>
    </row>
    <row r="841" spans="1:4" ht="15.75" hidden="1" x14ac:dyDescent="0.25">
      <c r="A841" s="2">
        <v>3171030</v>
      </c>
      <c r="B841" s="3" t="s">
        <v>1679</v>
      </c>
      <c r="C841" s="2" t="s">
        <v>954</v>
      </c>
      <c r="D841" s="4">
        <v>0.58399999999999996</v>
      </c>
    </row>
    <row r="842" spans="1:4" ht="15.75" hidden="1" x14ac:dyDescent="0.25">
      <c r="A842" s="2">
        <v>3171071</v>
      </c>
      <c r="B842" s="3" t="s">
        <v>1680</v>
      </c>
      <c r="C842" s="2" t="s">
        <v>885</v>
      </c>
      <c r="D842" s="4">
        <v>0.63200000000000001</v>
      </c>
    </row>
    <row r="843" spans="1:4" ht="15.75" hidden="1" x14ac:dyDescent="0.25">
      <c r="A843" s="2">
        <v>3171105</v>
      </c>
      <c r="B843" s="3" t="s">
        <v>1681</v>
      </c>
      <c r="C843" s="2" t="s">
        <v>887</v>
      </c>
      <c r="D843" s="4">
        <v>0.66700000000000004</v>
      </c>
    </row>
    <row r="844" spans="1:4" ht="15.75" hidden="1" x14ac:dyDescent="0.25">
      <c r="A844" s="2">
        <v>3171154</v>
      </c>
      <c r="B844" s="3" t="s">
        <v>1682</v>
      </c>
      <c r="C844" s="2" t="s">
        <v>883</v>
      </c>
      <c r="D844" s="4">
        <v>0.61199999999999999</v>
      </c>
    </row>
    <row r="845" spans="1:4" ht="15.75" hidden="1" x14ac:dyDescent="0.25">
      <c r="A845" s="2">
        <v>3171204</v>
      </c>
      <c r="B845" s="3" t="s">
        <v>1683</v>
      </c>
      <c r="C845" s="2" t="s">
        <v>919</v>
      </c>
      <c r="D845" s="4">
        <v>0.68799999999999994</v>
      </c>
    </row>
    <row r="846" spans="1:4" ht="15.75" hidden="1" x14ac:dyDescent="0.25">
      <c r="A846" s="2">
        <v>3171303</v>
      </c>
      <c r="B846" s="3" t="s">
        <v>1684</v>
      </c>
      <c r="C846" s="2" t="s">
        <v>880</v>
      </c>
      <c r="D846" s="4">
        <v>0.77500000000000002</v>
      </c>
    </row>
    <row r="847" spans="1:4" ht="15.75" hidden="1" x14ac:dyDescent="0.25">
      <c r="A847" s="2">
        <v>3171402</v>
      </c>
      <c r="B847" s="3" t="s">
        <v>1685</v>
      </c>
      <c r="C847" s="2" t="s">
        <v>880</v>
      </c>
      <c r="D847" s="4">
        <v>0.66800000000000004</v>
      </c>
    </row>
    <row r="848" spans="1:4" ht="15.75" hidden="1" x14ac:dyDescent="0.25">
      <c r="A848" s="2">
        <v>3171600</v>
      </c>
      <c r="B848" s="3" t="s">
        <v>1686</v>
      </c>
      <c r="C848" s="2" t="s">
        <v>885</v>
      </c>
      <c r="D848" s="4">
        <v>0.61</v>
      </c>
    </row>
    <row r="849" spans="1:4" ht="15.75" hidden="1" x14ac:dyDescent="0.25">
      <c r="A849" s="2">
        <v>3171709</v>
      </c>
      <c r="B849" s="3" t="s">
        <v>1687</v>
      </c>
      <c r="C849" s="2" t="s">
        <v>895</v>
      </c>
      <c r="D849" s="4">
        <v>0.65100000000000002</v>
      </c>
    </row>
    <row r="850" spans="1:4" ht="15.75" hidden="1" x14ac:dyDescent="0.25">
      <c r="A850" s="2">
        <v>3171808</v>
      </c>
      <c r="B850" s="3" t="s">
        <v>1688</v>
      </c>
      <c r="C850" s="2" t="s">
        <v>893</v>
      </c>
      <c r="D850" s="4">
        <v>0.67500000000000004</v>
      </c>
    </row>
    <row r="851" spans="1:4" ht="15.75" hidden="1" x14ac:dyDescent="0.25">
      <c r="A851" s="2">
        <v>3171907</v>
      </c>
      <c r="B851" s="3" t="s">
        <v>1689</v>
      </c>
      <c r="C851" s="2" t="s">
        <v>893</v>
      </c>
      <c r="D851" s="4">
        <v>0.62</v>
      </c>
    </row>
    <row r="852" spans="1:4" ht="15.75" hidden="1" x14ac:dyDescent="0.25">
      <c r="A852" s="2">
        <v>3172004</v>
      </c>
      <c r="B852" s="3" t="s">
        <v>1690</v>
      </c>
      <c r="C852" s="2" t="s">
        <v>880</v>
      </c>
      <c r="D852" s="4">
        <v>0.70899999999999996</v>
      </c>
    </row>
    <row r="853" spans="1:4" ht="15.75" hidden="1" x14ac:dyDescent="0.25">
      <c r="A853" s="2">
        <v>3172103</v>
      </c>
      <c r="B853" s="3" t="s">
        <v>1691</v>
      </c>
      <c r="C853" s="2" t="s">
        <v>880</v>
      </c>
      <c r="D853" s="4">
        <v>0.66900000000000004</v>
      </c>
    </row>
    <row r="854" spans="1:4" ht="15.75" hidden="1" x14ac:dyDescent="0.25">
      <c r="A854" s="2">
        <v>3172202</v>
      </c>
      <c r="B854" s="3" t="s">
        <v>1692</v>
      </c>
      <c r="C854" s="2" t="s">
        <v>895</v>
      </c>
      <c r="D854" s="4">
        <v>0.67800000000000005</v>
      </c>
    </row>
    <row r="855" spans="1:4" x14ac:dyDescent="0.25">
      <c r="A855" s="5"/>
    </row>
  </sheetData>
  <autoFilter ref="A1:D854">
    <filterColumn colId="0">
      <filters>
        <filter val="3106309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filial</dc:creator>
  <cp:lastModifiedBy>filial</cp:lastModifiedBy>
  <dcterms:created xsi:type="dcterms:W3CDTF">2024-01-04T21:14:44Z</dcterms:created>
  <dcterms:modified xsi:type="dcterms:W3CDTF">2024-01-15T20:48:05Z</dcterms:modified>
</cp:coreProperties>
</file>