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uno\Meu Drive\Estágios\SECULT\Confecção de edital\LEI PAULO GUSTAVO\Subcomissões\READEQUAÇÃO\"/>
    </mc:Choice>
  </mc:AlternateContent>
  <bookViews>
    <workbookView xWindow="0" yWindow="0" windowWidth="20490" windowHeight="7620"/>
  </bookViews>
  <sheets>
    <sheet name="Despesas" sheetId="4" r:id="rId1"/>
    <sheet name="Dados" sheetId="9" state="hidden" r:id="rId2"/>
    <sheet name="Categorias" sheetId="10" state="hidden" r:id="rId3"/>
    <sheet name="Planilha1" sheetId="11" state="hidden" r:id="rId4"/>
  </sheets>
  <definedNames>
    <definedName name="_xlnm._FilterDatabase" localSheetId="2" hidden="1">Categorias!$M$1:$U$1</definedName>
    <definedName name="_xlnm._FilterDatabase" localSheetId="0" hidden="1">Despesas!$A$10:$F$10</definedName>
    <definedName name="_xlnm._FilterDatabase" localSheetId="3" hidden="1">Planilha1!$A$1:$F$5404</definedName>
    <definedName name="_xlnm.Extract" localSheetId="0">Despesas!#REF!</definedName>
    <definedName name="Edital">Dados!$I$2:$I$15</definedName>
  </definedNames>
  <calcPr calcId="162913"/>
</workbook>
</file>

<file path=xl/calcChain.xml><?xml version="1.0" encoding="utf-8"?>
<calcChain xmlns="http://schemas.openxmlformats.org/spreadsheetml/2006/main">
  <c r="D8" i="4" l="1"/>
  <c r="B8" i="4" l="1"/>
  <c r="B3" i="4"/>
  <c r="F3" i="4"/>
  <c r="D2" i="4"/>
  <c r="G2" i="4" l="1"/>
  <c r="E5" i="4"/>
  <c r="D5" i="4"/>
  <c r="D6" i="4" s="1"/>
  <c r="C5" i="4"/>
  <c r="C6" i="4" s="1"/>
  <c r="B5" i="4"/>
  <c r="B6" i="4" s="1"/>
  <c r="E6" i="4"/>
  <c r="F5" i="4"/>
  <c r="F6" i="4" s="1"/>
  <c r="G5" i="4"/>
  <c r="G6" i="4" s="1"/>
  <c r="J2" i="10" l="1"/>
  <c r="G507" i="4" l="1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483" i="4" l="1"/>
  <c r="G484" i="4"/>
  <c r="G485" i="4"/>
  <c r="G486" i="4"/>
  <c r="G487" i="4"/>
  <c r="G488" i="4"/>
  <c r="G489" i="4"/>
  <c r="G490" i="4"/>
  <c r="G491" i="4"/>
  <c r="G492" i="4"/>
  <c r="G493" i="4"/>
  <c r="J3" i="10" l="1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G43" i="4" l="1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2" i="4" l="1"/>
  <c r="G35" i="4" l="1"/>
  <c r="G33" i="4" l="1"/>
  <c r="G32" i="4"/>
  <c r="G12" i="4" l="1"/>
  <c r="C8" i="4" s="1"/>
  <c r="G11" i="4"/>
  <c r="E8" i="4" s="1"/>
  <c r="G23" i="4" l="1"/>
  <c r="G22" i="4"/>
  <c r="G21" i="4"/>
  <c r="G20" i="4"/>
  <c r="G38" i="4" l="1"/>
  <c r="G13" i="4" l="1"/>
  <c r="G31" i="4"/>
  <c r="G16" i="4"/>
  <c r="G29" i="4" l="1"/>
  <c r="G40" i="4" l="1"/>
  <c r="G37" i="4"/>
  <c r="G14" i="4" l="1"/>
  <c r="G15" i="4"/>
  <c r="G17" i="4"/>
  <c r="G18" i="4"/>
  <c r="G19" i="4"/>
  <c r="G25" i="4"/>
  <c r="G26" i="4"/>
  <c r="G36" i="4"/>
  <c r="G27" i="4"/>
  <c r="G28" i="4"/>
  <c r="G24" i="4"/>
  <c r="G30" i="4"/>
  <c r="G34" i="4"/>
  <c r="G39" i="4"/>
  <c r="G41" i="4"/>
  <c r="G10" i="4" l="1"/>
  <c r="B7" i="4" s="1"/>
  <c r="C7" i="4" l="1"/>
  <c r="E7" i="4"/>
  <c r="D7" i="4"/>
</calcChain>
</file>

<file path=xl/sharedStrings.xml><?xml version="1.0" encoding="utf-8"?>
<sst xmlns="http://schemas.openxmlformats.org/spreadsheetml/2006/main" count="27507" uniqueCount="9900">
  <si>
    <t>Mídia</t>
  </si>
  <si>
    <t>Hora</t>
  </si>
  <si>
    <t>Quilômetro</t>
  </si>
  <si>
    <t>Mês</t>
  </si>
  <si>
    <t>Metro</t>
  </si>
  <si>
    <t>Metro Quadrado</t>
  </si>
  <si>
    <t>Quilograma</t>
  </si>
  <si>
    <t>Refeição</t>
  </si>
  <si>
    <t>Serviço</t>
  </si>
  <si>
    <t>Unidade</t>
  </si>
  <si>
    <t>Mês de início</t>
  </si>
  <si>
    <t>Tipo de despesa</t>
  </si>
  <si>
    <t>ITEM DA DESPESA</t>
  </si>
  <si>
    <t>TIPO DE DESPESA</t>
  </si>
  <si>
    <t>UNIDADE</t>
  </si>
  <si>
    <t>VALOR UNITÁRIO</t>
  </si>
  <si>
    <t>CARACTERÍSTICA DO ITEM</t>
  </si>
  <si>
    <t>QUANTIDADE
TOTAL</t>
  </si>
  <si>
    <t>Proponente:</t>
  </si>
  <si>
    <t>Provimento para Proponente</t>
  </si>
  <si>
    <t>Provimento para Terceiros</t>
  </si>
  <si>
    <t>Despesas Administrativas</t>
  </si>
  <si>
    <t>Elaboração</t>
  </si>
  <si>
    <t>Informe de acordo com as opções disponíveis.</t>
  </si>
  <si>
    <r>
      <t xml:space="preserve">VALOR TOTAL
</t>
    </r>
    <r>
      <rPr>
        <sz val="11"/>
        <color rgb="FFFF0000"/>
        <rFont val="Calibri"/>
        <family val="2"/>
        <scheme val="minor"/>
      </rPr>
      <t>(Campo com fórmula de preenchimento automático)</t>
    </r>
  </si>
  <si>
    <t>Informe quantas vezes a unidade se repete.</t>
  </si>
  <si>
    <t>Informe quanto custa uma unidade do item.</t>
  </si>
  <si>
    <t>Descreva a atividade, serviço ou mão-de-obra.</t>
  </si>
  <si>
    <t>Informe qual o item da despesa.</t>
  </si>
  <si>
    <t>Natureza da despesa</t>
  </si>
  <si>
    <t>Título ou nome do Projeto:</t>
  </si>
  <si>
    <t>Etapa do projeto</t>
  </si>
  <si>
    <t>Pré-produção</t>
  </si>
  <si>
    <t>Produção</t>
  </si>
  <si>
    <t>Pós-produção</t>
  </si>
  <si>
    <t>Edital</t>
  </si>
  <si>
    <t>Edital LPG 02/2023 - Apoio as Produções Audiovisuais Mineiras</t>
  </si>
  <si>
    <t>Edital LPG 03/2023 - Apoio à Exibição: Salas de Cinema, Cinemas de Rua e Itinerantes</t>
  </si>
  <si>
    <t>Edital LPG 04/2023 - Apoio à Formação, Difusão, Pesquisa e Preservação do Audiovisual Mineiro</t>
  </si>
  <si>
    <t>Edital LPG 05/2023 - Apoio à Distribuição e Democratização do Acesso de Obras Audiovisuais Mineiras</t>
  </si>
  <si>
    <t>Categoria 1 - Desenvolvimento de Projetos-</t>
  </si>
  <si>
    <t>Roteiro e projeto de longa-metragem documentário</t>
  </si>
  <si>
    <t>Categoria 1 - Desenvolvimento de Projetos-Roteiro e projeto de longa-metragem documentário</t>
  </si>
  <si>
    <t>Roteiro e projeto de longa-metragem do gênero ficção em formato live action</t>
  </si>
  <si>
    <t>Categoria 1 - Desenvolvimento de Projetos-Roteiro e projeto de longa-metragem do gênero ficção em formato live action</t>
  </si>
  <si>
    <t>Roteiro e projeto de longa-metragem animação</t>
  </si>
  <si>
    <t>Categoria 1 - Desenvolvimento de Projetos-Roteiro e projeto de longa-metragem animação</t>
  </si>
  <si>
    <t>Roteiro e projeto de obra seriada do gênero documentário com no mínimo 8 episódios que somem 360 minutos ou mais</t>
  </si>
  <si>
    <t>Categoria 1 - Desenvolvimento de Projetos-Roteiro e projeto de obra seriada do gênero documentário com no mínimo 8 episódios que somem 360 minutos ou mais</t>
  </si>
  <si>
    <t>Roteiro e projeto de obra seriada do gênero ficção com no mínimo 8 episódios que somem 360 minutos ou mais</t>
  </si>
  <si>
    <t>Categoria 1 - Desenvolvimento de Projetos-Roteiro e projeto de obra seriada do gênero ficção com no mínimo 8 episódios que somem 360 minutos ou mais</t>
  </si>
  <si>
    <t>Roteiro e projeto de obra seriada do gênero animação com no mínimo 13 episódios que somem 91 minutos ou mais</t>
  </si>
  <si>
    <t>Categoria 1 - Desenvolvimento de Projetos-Roteiro e projeto de obra seriada do gênero animação com no mínimo 13 episódios que somem 91 minutos ou mais</t>
  </si>
  <si>
    <t>Categoria 2 – Produção-</t>
  </si>
  <si>
    <t>Subcategoria 1 – Produção Formato Livre</t>
  </si>
  <si>
    <t>Categoria 2 – Produção-Subcategoria 1 – Produção Formato Livre</t>
  </si>
  <si>
    <t>Subcategoria 2 – Produção de curtas do gênero Documentário</t>
  </si>
  <si>
    <t>Categoria 2 – Produção-Subcategoria 2 – Produção de curtas do gênero Documentário</t>
  </si>
  <si>
    <t>Subcategoria 2 – Produção de curtas do gênero Ficção</t>
  </si>
  <si>
    <t>Categoria 2 – Produção-Subcategoria 2 – Produção de curtas do gênero Ficção</t>
  </si>
  <si>
    <t>Subcategoria 2 – Produção de curtas do gênero Animação</t>
  </si>
  <si>
    <t>Categoria 2 – Produção-Subcategoria 2 – Produção de curtas do gênero Animação</t>
  </si>
  <si>
    <t>Subcategoria 3 - Produção de longas baixo orçamento do gênero Documentário</t>
  </si>
  <si>
    <t>Categoria 2 – Produção-Subcategoria 3 - Produção de longas baixo orçamento do gênero Documentário</t>
  </si>
  <si>
    <t>Subcategoria 3 - Produção de longas baixo orçamento do gênero Ficção no formato live action</t>
  </si>
  <si>
    <t>Categoria 2 – Produção-Subcategoria 3 - Produção de longas baixo orçamento do gênero Ficção no formato live action</t>
  </si>
  <si>
    <t>Subcategoria 4 - Complementação de longas</t>
  </si>
  <si>
    <t>Categoria 2 – Produção-Subcategoria 4 - Complementação de longas</t>
  </si>
  <si>
    <t>Subcategoria 5 - Produção de longas do gênero Animação</t>
  </si>
  <si>
    <t>Categoria 2 – Produção-Subcategoria 5 - Produção de longas do gênero Animação</t>
  </si>
  <si>
    <t>Categoria 2 – Produção-Subcategoria 5 - Produção de longas do gênero Ficção no formato live action</t>
  </si>
  <si>
    <t>Categoria 2 – Produção-Subcategoria 6 - Produção de obra seriada no gênero Documentário</t>
  </si>
  <si>
    <t>Categoria 2 – Produção-Subcategoria 6 - Produção de obra seriada no gênero Ficção no formato live action</t>
  </si>
  <si>
    <t>Categoria 2 – Produção-Subcategoria 6 - Produção de obra seriada no gênero Animação</t>
  </si>
  <si>
    <t>Categoria 3 – Finalização - Subcategoria 1 - Finalização de curtas e médias (com até 69 minutos)</t>
  </si>
  <si>
    <t>Categoria 3 – Finalização - Subcategoria 1 - Finalização de longas (com no mínimo 70 minutos) e obras seriadas</t>
  </si>
  <si>
    <t>Categoria 4 – Produção de Jogos Eletrônicos - Desenvolvimento de protótipos 1</t>
  </si>
  <si>
    <t>Categoria 4 – Produção de Jogos Eletrônicos - Desenvolvimento de protótipos 2</t>
  </si>
  <si>
    <t>Categoria 4 – Produção de Jogos Eletrônicos - Desenvolvimento de jogos</t>
  </si>
  <si>
    <t>Categoria 1 - Apoio a Salas de Cinema - Subcategoria 1 Manutenção em salas de cinema privadas.</t>
  </si>
  <si>
    <t>Categoria 1 - Apoio a Salas de Cinema - Subcategoria 1 Manutenção em salas de cinema públicas.</t>
  </si>
  <si>
    <t>Categoria 1 - Apoio a Salas de Cinema - Subcategoria 2 - Apoio a Pontos de Cultura com projetos de exibição cinematográfica.</t>
  </si>
  <si>
    <t>Categoria 2 - Apoio a Cinemas de Rua ou Itinerante - R$ 200.000,00</t>
  </si>
  <si>
    <t>Categoria 2 - Apoio a Cinemas de Rua ou Itinerante - R$ 100.000,00</t>
  </si>
  <si>
    <t>Categoria 2 - Apoio a Cinemas de Rua ou Itinerante - R$ 50.000,00</t>
  </si>
  <si>
    <t>Categoria 1 - Capacitação, Formação e Qualificação em Audiovisual - Oficina até 20 horas Aula</t>
  </si>
  <si>
    <t>Categoria 1 - Capacitação, Formação e Qualificação em Audiovisual - Oficina acima de 20 e até 40 horas Aula</t>
  </si>
  <si>
    <t>Categoria 1 - Capacitação, Formação e Qualificação em Audiovisual - Oficina acima de 40 e até 80 horas Aula</t>
  </si>
  <si>
    <t>Categoria 2 - Cineclubes - Apoio a Cineclubes.</t>
  </si>
  <si>
    <t>Categoria 3 - Apoio a Mostras e Festivais - mostras ou festivais com 1 a 4 edições já realizadas</t>
  </si>
  <si>
    <t>Categoria 3 - Apoio a Mostras e Festivais - mostras ou festivais com 5 a 14 edições já realizadas.</t>
  </si>
  <si>
    <t>Categoria 3 - Apoio a Mostras e Festivais - mostras ou festivais com 15 ou mais edições já realizadas.</t>
  </si>
  <si>
    <t>Categoria 4 - Apoio a Publicações Especializadas em Audiovisual</t>
  </si>
  <si>
    <t>Categoria 5 - Apoio à Preservação e Restauração</t>
  </si>
  <si>
    <t>Categoria 1 – Apoio aos serviços independentes de VOD</t>
  </si>
  <si>
    <t>Categoria 2 – Licenciamento para TVs públicas - Longas documentais</t>
  </si>
  <si>
    <t>Categoria 2 – Licenciamento para TVs públicas - Longas ficcionais</t>
  </si>
  <si>
    <t>Categoria 2 – Licenciamento para TVs públicas - Obras seriadas</t>
  </si>
  <si>
    <t>Categoria 3 - Distribuição de Produtos Audiovisuais Nacionais - Distribuidoras Mineiras (Carteira, mín. 4 obras)</t>
  </si>
  <si>
    <t>Categoria 3 - Distribuição de Produtos Audiovisuais Nacionais - Distribuição (produtoras) I</t>
  </si>
  <si>
    <t>Categoria 3 - Distribuição de Produtos Audiovisuais Nacionais - Distribuição (produtoras) II</t>
  </si>
  <si>
    <t>Categoria 4 - Divulgação (curtas e médias)</t>
  </si>
  <si>
    <t>x</t>
  </si>
  <si>
    <t>Catgorias</t>
  </si>
  <si>
    <t>Linha</t>
  </si>
  <si>
    <r>
      <t>Nature</t>
    </r>
    <r>
      <rPr>
        <b/>
        <sz val="11"/>
        <color theme="1"/>
        <rFont val="Calibri"/>
        <family val="2"/>
      </rPr>
      <t>z</t>
    </r>
    <r>
      <rPr>
        <b/>
        <sz val="11"/>
        <color theme="1"/>
        <rFont val="Calibri"/>
        <family val="2"/>
        <scheme val="minor"/>
      </rPr>
      <t>a da despesa</t>
    </r>
  </si>
  <si>
    <t>% permitido</t>
  </si>
  <si>
    <t>Valor permitido</t>
  </si>
  <si>
    <t>% no projeto</t>
  </si>
  <si>
    <t>Valor no projeto</t>
  </si>
  <si>
    <t>Valor TOTAL do projeto</t>
  </si>
  <si>
    <t>-</t>
  </si>
  <si>
    <t>Administrativa</t>
  </si>
  <si>
    <t>Finalística</t>
  </si>
  <si>
    <t>Categoria 1 - Bolsa de Residência Artística</t>
  </si>
  <si>
    <t>Categoria 2 - Bolsa de Residência Técnica</t>
  </si>
  <si>
    <t>Edital LPG 07/2023 - Residência Artísticas em Artes e Técnicas</t>
  </si>
  <si>
    <t>Edital LPG 08/2023 - Territórios e Paisagens Culturais</t>
  </si>
  <si>
    <t>Categoria 1 - Apoio aos Pontos de Cultura</t>
  </si>
  <si>
    <t>Categoria 2 - Produção de Textos para Teatro</t>
  </si>
  <si>
    <t>Categoria 3 - Produção de Blocos Carnavalescos e Caricatos</t>
  </si>
  <si>
    <t>Categoria 4 - Gravação de Álbuns</t>
  </si>
  <si>
    <t>Categoria 5 - Corporações Musicais</t>
  </si>
  <si>
    <t>Categoria 6 - Apoio às Culturas Populares Urbanas</t>
  </si>
  <si>
    <t>Categoria 7 - Desenvolvimento de Obra Literária</t>
  </si>
  <si>
    <t>Categoria 8 - Produção de Solos ou Duos em Dança</t>
  </si>
  <si>
    <t>Categoria 9 - Produção Expedição Culinária</t>
  </si>
  <si>
    <t>Edital LPG 09/2023 - Programa de Mobilidade de Artistas, Grupos e Técnicos - Retificado</t>
  </si>
  <si>
    <t>Categoria 1 - Grupos Populares</t>
  </si>
  <si>
    <t>Categoria 2 - Circo Tradicional e Trupes</t>
  </si>
  <si>
    <t>Categoria 3 - Dança</t>
  </si>
  <si>
    <t>Categoria 4 - Teatro</t>
  </si>
  <si>
    <t>Edital LPG 10/2023 - Mostras, Festivais e Feiras Multiculturais</t>
  </si>
  <si>
    <t>Categoria 5 - Música</t>
  </si>
  <si>
    <t>Categoria 1 - Produção de Mostras, Festivais e Feiras Multiculturais</t>
  </si>
  <si>
    <t>Acessibilidade</t>
  </si>
  <si>
    <t>Imposto previsto</t>
  </si>
  <si>
    <t>Diária</t>
  </si>
  <si>
    <t>Diárias</t>
  </si>
  <si>
    <t>Meses</t>
  </si>
  <si>
    <t>Obra</t>
  </si>
  <si>
    <t>Passagens</t>
  </si>
  <si>
    <t>Semana</t>
  </si>
  <si>
    <t>Semanas</t>
  </si>
  <si>
    <t>Tarefa</t>
  </si>
  <si>
    <t>Trechos</t>
  </si>
  <si>
    <t>Verba</t>
  </si>
  <si>
    <t xml:space="preserve"> </t>
  </si>
  <si>
    <t>Desenvolvimento de projeto</t>
  </si>
  <si>
    <t>Proposta ID</t>
  </si>
  <si>
    <t>Edital 11 - Categoria 3</t>
  </si>
  <si>
    <t>Edital 11 - Categoria 1</t>
  </si>
  <si>
    <t>Edital 11 - Categoria 2</t>
  </si>
  <si>
    <t>Edital 06 - CATEGORIA 1 – Produtoras</t>
  </si>
  <si>
    <t>Edital 06 - CATEGORIA 1 - Distribuidoras</t>
  </si>
  <si>
    <t>Edital 06 - CATEGORIA 1 – Outras empresas</t>
  </si>
  <si>
    <t>Edital 06 - CATEGORIA 2 – Licenciamento Curtas</t>
  </si>
  <si>
    <t>Edital 06 - CATEGORIA 2 – Licenciamento Médias</t>
  </si>
  <si>
    <t>Edital 05 - CATEGORIA 1 – Apoio VOD Manutenção</t>
  </si>
  <si>
    <t>Edital 05 - CATEGORIA 2 – Licenciamento para TVs públicas - Longas documentais</t>
  </si>
  <si>
    <t>Edital 05 - CATEGORIA 2 – Licenciamento para TVs públicas - Longas ficcionais</t>
  </si>
  <si>
    <t>Edital 05 - CATEGORIA 2 – Licenciamento para TVs públicas - Obras seriadas Animação</t>
  </si>
  <si>
    <t xml:space="preserve">Edital 05 - CATEGORIA 3 - Distribuidoras Mineiras </t>
  </si>
  <si>
    <t>Edital 05 - CATEGORIA 3 - Distribuição (produtoras) I</t>
  </si>
  <si>
    <t>Edital 05 - CATEGORIA 3 - Distribuição (produtoras) II</t>
  </si>
  <si>
    <t>Edital 05 - CATEGORIA 4 - Divulgação (curtas e médias)</t>
  </si>
  <si>
    <t>Edital 04 - Categoria 1 - Oficinas 20 hs</t>
  </si>
  <si>
    <t>Edital 04 - Categoria 1 - Oficinas 40 hs</t>
  </si>
  <si>
    <t>Edital 04 - Categoria 1 - Oficinas 80 hs</t>
  </si>
  <si>
    <t>Edital 04 - Categoria 3 - Festivais 1 a 4 edições</t>
  </si>
  <si>
    <t>Edital 04 - Categoria 3 - Festivais 5 a 14 edições</t>
  </si>
  <si>
    <t>Edital 04 - Categoria 3 - Festivais + de 15 edições</t>
  </si>
  <si>
    <t>Edital 03 - CATEGORIA 1 - Manutenção salas  de cinema privadas</t>
  </si>
  <si>
    <t>Edital 03 - CATEGORIA 1 - Manutenção salas  de cinema públicas</t>
  </si>
  <si>
    <t>Edital 03 - CATEGORIA 1 - Apoio a pontos de cultura para exibição</t>
  </si>
  <si>
    <t>Edital 03 - CATEGORIA 2 - APOIO A CINEMAS DE RUA E ITINERANTE - R$200.000,00</t>
  </si>
  <si>
    <t>Edital 03 - CATEGORIA 2 - APOIO A CINEMAS DE RUA E ITINERANTE - R$100.000,00</t>
  </si>
  <si>
    <t>Edital 03 - CATEGORIA 2 - APOIO A CINEMAS DE RUA E ITINERANTE - R$ 50.000,00</t>
  </si>
  <si>
    <t>Edital 02 - Categoria 2 - Formato Livre</t>
  </si>
  <si>
    <t>Edital 02 - CATEGORIA 1 - DESENVOLVIMENTO longa-metragem documentário</t>
  </si>
  <si>
    <t>Edital 02 - CATEGORIA 1 - DESENVOLVIMENTO longa-metragem ficção</t>
  </si>
  <si>
    <t>Edital 02 - CATEGORIA 1 - DESENVOLVIMENTO longa-metragem animação</t>
  </si>
  <si>
    <t>Edital 02 - CATEGORIA 1 - DESENVOLVIMENTO Série documentário</t>
  </si>
  <si>
    <t>Edital 02 - CATEGORIA 1 - DESENVOLVIMENTO Série Ficção</t>
  </si>
  <si>
    <t>Edital 02 - CATEGORIA 1 - DESENVOLVIMENTO Série Animação</t>
  </si>
  <si>
    <t>Edital 02 - CATEGORIA 2 - Produção curta documentário</t>
  </si>
  <si>
    <t>Edital 02 - CATEGORIA 2 - Produção curta Ficção</t>
  </si>
  <si>
    <t>Edital 02 - CATEGORIA 2 - Produção curta Animação</t>
  </si>
  <si>
    <t>Edital 02 - CATEGORIA 2 - Produção longa baixo orçamento documentário</t>
  </si>
  <si>
    <t>Edital 02 - CATEGORIA 2 - Produção longa baixo orçamento ficção</t>
  </si>
  <si>
    <t>Edital 02 - CATEGORIA 2 - Complementação longas</t>
  </si>
  <si>
    <t>Edital 02 - CATEGORIA 2 - Produção longa médio orçamento animação</t>
  </si>
  <si>
    <t>Edital 02 - CATEGORIA 2 - Produção longa médio orçamento ficção</t>
  </si>
  <si>
    <t>Edital 02 - CATEGORIA 2 - Produção série documentário</t>
  </si>
  <si>
    <t>Edital 02 - CATEGORIA 2 - Produção série ficção</t>
  </si>
  <si>
    <t>Edital 02 - CATEGORIA 2 - Produção série animação</t>
  </si>
  <si>
    <t>Edital 02 - CATEGORIA 3 - Finalização curtas e médias</t>
  </si>
  <si>
    <t>Edital 02 - CATEGORIA 3 - Finalização longas e séries</t>
  </si>
  <si>
    <t>Edital 02 - CATEGORIA 4 - Protótipo 1</t>
  </si>
  <si>
    <t>Edital 02 - CATEGORIA 4 - Protótipo 2</t>
  </si>
  <si>
    <t>Edital 02 - CATEGORIA 4 - Desevolvimento de jogos</t>
  </si>
  <si>
    <t>Nome da Proposta</t>
  </si>
  <si>
    <t>Nome / Nome do Grupo / Coletivo / Razão social</t>
  </si>
  <si>
    <t>MUNICIPIO DE ENDEREÇO</t>
  </si>
  <si>
    <t>O amor à Arte cria laços familiares</t>
  </si>
  <si>
    <t>Hélio Soares do Amaral</t>
  </si>
  <si>
    <t>Caratinga</t>
  </si>
  <si>
    <t>Premiação Família Medeiros por 55 anos de realização da Festa de São João da Rua de Cima</t>
  </si>
  <si>
    <t>Família Medeiros</t>
  </si>
  <si>
    <t>São Tomé das Letras</t>
  </si>
  <si>
    <t>Idealizadora e Promotora da Festa Junina/Festival da OSC Ação Moradia - Uberlândia</t>
  </si>
  <si>
    <t>Eliana Maria Carrijo Setti</t>
  </si>
  <si>
    <t>Uberlândia</t>
  </si>
  <si>
    <t>PROJETO RAIZES JUNINAS DO ARRAIÁ DO CAFEZÁ</t>
  </si>
  <si>
    <t xml:space="preserve">PAULA KESIA OLIVEIRA DA SILVA </t>
  </si>
  <si>
    <t>Bocaiúva</t>
  </si>
  <si>
    <t>Quadrilha do São João do Bom Jardim</t>
  </si>
  <si>
    <t>Eleni Soares Aguiar</t>
  </si>
  <si>
    <t>Várzea da Palma</t>
  </si>
  <si>
    <t>Festa de São João Batista em Barreirão</t>
  </si>
  <si>
    <t>Juvenita do Carmo Neves Fernandes</t>
  </si>
  <si>
    <t>Diamantina</t>
  </si>
  <si>
    <t>Quadrilha... Arte Mineira.</t>
  </si>
  <si>
    <t>Arraial do Sem Nome</t>
  </si>
  <si>
    <t>Belo Horizonte</t>
  </si>
  <si>
    <t>Trajetória Cultural do Arraiá Pé de Cana</t>
  </si>
  <si>
    <t>Vidha Gabrielly Diniz Martins</t>
  </si>
  <si>
    <t>Ribeirão das Neves</t>
  </si>
  <si>
    <t>Grupo Folclórico Santa Terezinha</t>
  </si>
  <si>
    <t>Muriaé</t>
  </si>
  <si>
    <t>Dança na Escola: Celebrando a Cultura Junina</t>
  </si>
  <si>
    <t xml:space="preserve">CHRISTIANE APARECIDA CARDOSO PEREIRA </t>
  </si>
  <si>
    <t>Preservando a Tradição: Celebrando as Festas Juninas</t>
  </si>
  <si>
    <t>QUADRILHA JUNINA ALI DE MINEIRO DE JEQUITINHONHA</t>
  </si>
  <si>
    <t>Jequitinhonha</t>
  </si>
  <si>
    <t>DIA FELIZ</t>
  </si>
  <si>
    <t>ANA BEATRIZ DA SILVA COUTO</t>
  </si>
  <si>
    <t>Anavantu Quadrilha! Arraial Dú Tadeu</t>
  </si>
  <si>
    <t>Grêmio Recreativo e Cultural Arraial Dú Tadeu</t>
  </si>
  <si>
    <t>Amor de São João</t>
  </si>
  <si>
    <t>Grupo Folcórico e Cultural Sangê de Minas</t>
  </si>
  <si>
    <t>Arraial do Milho Verde - manutenção artística e cultural</t>
  </si>
  <si>
    <t>KIMBERLLY JOICE DE SOUZA LOPES</t>
  </si>
  <si>
    <t>ARRAIÁ DO CHÃO DE MINAS</t>
  </si>
  <si>
    <t>WALDEIR KLEBER FERREIRA DIAS</t>
  </si>
  <si>
    <t>Grupo Junino Forrozarte</t>
  </si>
  <si>
    <t xml:space="preserve">Premiação individual pela trajetória cultural junina </t>
  </si>
  <si>
    <t xml:space="preserve">Quadrilha junina Chão de Minas </t>
  </si>
  <si>
    <t>ARRAIÁ DA CASA REDONDA</t>
  </si>
  <si>
    <t>JULINA MARTINS DA SILVA</t>
  </si>
  <si>
    <t>Santa Helena de Minas</t>
  </si>
  <si>
    <t>Premiaçao Arraiá da Vô Lourdes</t>
  </si>
  <si>
    <t>Thayara de Castro Alves</t>
  </si>
  <si>
    <t>Araponga</t>
  </si>
  <si>
    <t>ARRAIÁ NA ROÇA</t>
  </si>
  <si>
    <t>Juvecc</t>
  </si>
  <si>
    <t>Divisa Nova</t>
  </si>
  <si>
    <t>ARRAIA DO BAMBUZA</t>
  </si>
  <si>
    <t>CARLOS EDSON FERREIRA</t>
  </si>
  <si>
    <t xml:space="preserve">FORRÓ DE MINAS AQUI NÓS FAZ A FESTA SÔ </t>
  </si>
  <si>
    <t xml:space="preserve">Quadrilha Junina Forró de Minas </t>
  </si>
  <si>
    <t>2.º ARRAIÁ DO CAMANDUCAIA</t>
  </si>
  <si>
    <t>GRUPO CULTURAL JUNINO CAMANDUCAIA</t>
  </si>
  <si>
    <t>GRUPO AMIGOS DO RANCHO (FESTA ABERTURA DO FORRÓ DE MEDINA - MG)</t>
  </si>
  <si>
    <t>GRUPO AMIGOS DO RANCHO</t>
  </si>
  <si>
    <t>Medina</t>
  </si>
  <si>
    <t xml:space="preserve">Ajuda de Custa para se manter a quadrilha </t>
  </si>
  <si>
    <t xml:space="preserve">Junina tradição mineira </t>
  </si>
  <si>
    <t xml:space="preserve"> Arraiá do Macário</t>
  </si>
  <si>
    <t>Douglas Soares Gomes Macário</t>
  </si>
  <si>
    <t>Ipatinga</t>
  </si>
  <si>
    <t>2° ARRAIAL DA BADERNA - 10 ANOS DO BLOCO MARIA BADERNA</t>
  </si>
  <si>
    <t>BLOCO MARIA BADERNA</t>
  </si>
  <si>
    <t>Contagem</t>
  </si>
  <si>
    <t xml:space="preserve">Reavivando Tradições: Grupo de Quadrilha Junina para Idosos em Bocaiuva/MG </t>
  </si>
  <si>
    <t>BRUNO JOSE DE ALMEIDA</t>
  </si>
  <si>
    <t xml:space="preserve">Unidos do Maracanã </t>
  </si>
  <si>
    <t>Patrícia Pereira Borges</t>
  </si>
  <si>
    <t>Quadrilha junina</t>
  </si>
  <si>
    <t>Joao Paulo de Souza Amorim</t>
  </si>
  <si>
    <t>QUADRILHA SANTA FILOMENA</t>
  </si>
  <si>
    <t>RENATA APARECIDA TAVARES</t>
  </si>
  <si>
    <t>Arraiázol do Santa Inês</t>
  </si>
  <si>
    <t>Bruno Magno Cotta Carvalho</t>
  </si>
  <si>
    <t>Arraiá do Instituto Humanizar</t>
  </si>
  <si>
    <t>Breno Jorge Costa Rodrigues</t>
  </si>
  <si>
    <t>FESTA DE SANTO ANTÔNIO QUILOMBOLA PARAGUAI</t>
  </si>
  <si>
    <t>CRISTIANO MARQUES DE SOUZA</t>
  </si>
  <si>
    <t>Felisburgo</t>
  </si>
  <si>
    <t>Fomento a Cultura Junina Mineira</t>
  </si>
  <si>
    <t>Grupo Cultural de Quadrilha Junina Estrela Matutina</t>
  </si>
  <si>
    <t xml:space="preserve">Construindo a quadrilha </t>
  </si>
  <si>
    <t xml:space="preserve">Maria Eduarda Guedes da Silva </t>
  </si>
  <si>
    <t>Mestra Maria Efigenia Perpetuo</t>
  </si>
  <si>
    <t xml:space="preserve"> Maria Efigenia Perpetuo</t>
  </si>
  <si>
    <t>Presidente Kubitschek</t>
  </si>
  <si>
    <t>VISIONISMO QUE GERA ARTE</t>
  </si>
  <si>
    <t>MARGARIDA PEREIRA SILVA</t>
  </si>
  <si>
    <t>Caraí</t>
  </si>
  <si>
    <t>O Barro que dá vida ao Vale</t>
  </si>
  <si>
    <t>Noemisa Batista dos Santos</t>
  </si>
  <si>
    <t>Cultura e Saúde - A cultura popular e a medicina ancestral</t>
  </si>
  <si>
    <t>Maria da Conceição Tomaz</t>
  </si>
  <si>
    <t>Morro do Pilar</t>
  </si>
  <si>
    <t>Mestre Andrezinho</t>
  </si>
  <si>
    <t>Andre Candido Teixeira</t>
  </si>
  <si>
    <t>Berilo</t>
  </si>
  <si>
    <t>Premiação Mestras e Mestres - Capitão Vicente Gama da Silva - Tininho</t>
  </si>
  <si>
    <t>VICENTE GAMA DA SILVA</t>
  </si>
  <si>
    <t>Carandaí</t>
  </si>
  <si>
    <t>Bordando Sonhos e Esperanças</t>
  </si>
  <si>
    <t>Adelícia Amorim Rocha</t>
  </si>
  <si>
    <t>Almenara</t>
  </si>
  <si>
    <t>Preservando a Cultura</t>
  </si>
  <si>
    <t>Maria Pereira da Silva</t>
  </si>
  <si>
    <t>Capelinha</t>
  </si>
  <si>
    <t>MESTRE DEMECIO SELEIRO</t>
  </si>
  <si>
    <t>DEMECIO HONORIO LIMA</t>
  </si>
  <si>
    <t>Capitão Claudio</t>
  </si>
  <si>
    <t>Cláudio José de Andrade</t>
  </si>
  <si>
    <t>Ilicínea</t>
  </si>
  <si>
    <t>Mestra Chiquita: Uma vida dedicada ao Congado Espiritualidade e Cura</t>
  </si>
  <si>
    <t>Francisca de Lourdes Jerônimo Braz</t>
  </si>
  <si>
    <t>Paula Cândido</t>
  </si>
  <si>
    <t>Premiação Trajetória - Geralda Chaves Soares (Gera dos Índios)</t>
  </si>
  <si>
    <t>Geralda Chaves Soares</t>
  </si>
  <si>
    <t>Araçuaí</t>
  </si>
  <si>
    <t>O Mestre Congadeiro João Alderico</t>
  </si>
  <si>
    <t>João Alderico dos Santos</t>
  </si>
  <si>
    <t>Rio Manso</t>
  </si>
  <si>
    <t>O legado do Mestre Quinzinho</t>
  </si>
  <si>
    <t>Joaquim Batista</t>
  </si>
  <si>
    <t>Capitão Zé Messias</t>
  </si>
  <si>
    <t>José Messias Filho</t>
  </si>
  <si>
    <t>Passa Tempo</t>
  </si>
  <si>
    <t>Marlice Machado de Oliveira</t>
  </si>
  <si>
    <t>Mestra Pedrina de Lourdes Santos</t>
  </si>
  <si>
    <t>Pedrina de Lourdes Santos</t>
  </si>
  <si>
    <t>Oliveira</t>
  </si>
  <si>
    <t>Mestre Márcio Gato</t>
  </si>
  <si>
    <t>Marcio Heverton Vasconcelos Santos</t>
  </si>
  <si>
    <t>Adilza Mendes Batista - A Guardiã da Maria Buçu e da Blusa Gorutubana</t>
  </si>
  <si>
    <t>Adilza Mendes Batista</t>
  </si>
  <si>
    <t>Janaúba</t>
  </si>
  <si>
    <t>ARACI CACHOEIRA</t>
  </si>
  <si>
    <t>ARACI MARIA DOS SANTOS</t>
  </si>
  <si>
    <t>Águas Formosas</t>
  </si>
  <si>
    <t>Ângela Rodrigues Marciano de Castro</t>
  </si>
  <si>
    <t>Lambari</t>
  </si>
  <si>
    <t>Mestre do Saber - Seu Cambão (Comunidade Quilombola Marinhos em Brumadinho)</t>
  </si>
  <si>
    <t>Antônio Alves da Silva</t>
  </si>
  <si>
    <t>Brumadinho</t>
  </si>
  <si>
    <t xml:space="preserve">Mestre Silvério Eustáquio Roberto </t>
  </si>
  <si>
    <t xml:space="preserve">Silvério Eustáquio Roberto </t>
  </si>
  <si>
    <t>Luz</t>
  </si>
  <si>
    <t>Premiação Mestra dos Saberes Tradicionais - Raizeira e Congadeira - Dona Evangelina</t>
  </si>
  <si>
    <t>EVANGELINA LUIZ MARTINS</t>
  </si>
  <si>
    <t>Caetanópolis</t>
  </si>
  <si>
    <t>TERRAS COLORIDAS</t>
  </si>
  <si>
    <t>MARCOS ANTÔNIO LUIZ</t>
  </si>
  <si>
    <t>Caeté</t>
  </si>
  <si>
    <t>Mametu e Rainha- A Trajetória da Mestre Maria da Conceição</t>
  </si>
  <si>
    <t>MARIA DA CONCEIÇÃO GOMES DA SILVA</t>
  </si>
  <si>
    <t>Juatuba</t>
  </si>
  <si>
    <t xml:space="preserve">Mestra dos saberes tradicionais benzedeira Vó Lelé </t>
  </si>
  <si>
    <t xml:space="preserve">Maria Nazaré dos Santos </t>
  </si>
  <si>
    <t>Mestre Tata Odesidoji</t>
  </si>
  <si>
    <t>Sidney Alves Moreira</t>
  </si>
  <si>
    <t>Saberes da Comunidade Quilombola do Espinho</t>
  </si>
  <si>
    <t>Clever Luiz da Silva</t>
  </si>
  <si>
    <t>Gouveia</t>
  </si>
  <si>
    <t>RAINHA VENINA</t>
  </si>
  <si>
    <t>VENINA DE LOURDES DA SILVA</t>
  </si>
  <si>
    <t>Vespasiano</t>
  </si>
  <si>
    <t>Minas é Mais</t>
  </si>
  <si>
    <t>Eulália Gonçalves Pinto</t>
  </si>
  <si>
    <t>Carbonita</t>
  </si>
  <si>
    <t>SANDRA GOMES DE OLIVEIRA</t>
  </si>
  <si>
    <t xml:space="preserve">Mestra raizeira e benzedeira Dona Odete </t>
  </si>
  <si>
    <t>Odete do Carmo Souza</t>
  </si>
  <si>
    <t>Reconhecimento da trajetória artística linguística e cultural de Djalma Ramalho.</t>
  </si>
  <si>
    <t>Djalma Ramalho Gonçalves</t>
  </si>
  <si>
    <t>MESTRE CARLOS ANTONIO DE OLIVEIRA</t>
  </si>
  <si>
    <t>CARLOS ANTONIO DE OLIVEIRA</t>
  </si>
  <si>
    <t>Carmo do Cajuru</t>
  </si>
  <si>
    <t xml:space="preserve">74 anos de arte </t>
  </si>
  <si>
    <t xml:space="preserve">Cleuza Maria Gonçalves </t>
  </si>
  <si>
    <t>Itajubá</t>
  </si>
  <si>
    <t>ETEMI GLAUCY</t>
  </si>
  <si>
    <t>Glaucy Raimunda Neves da Silva</t>
  </si>
  <si>
    <t>São João del Rei</t>
  </si>
  <si>
    <t xml:space="preserve">Reconhecimento da Mestra Artesã : Isabel Rodrigues </t>
  </si>
  <si>
    <t>Isabel Rodrigues Martins</t>
  </si>
  <si>
    <t>Taiobeiras</t>
  </si>
  <si>
    <t>Projeto sociocultural de capoeira no Morro do Pintinho em Viçosa-MG</t>
  </si>
  <si>
    <t>Luiz Carlos Vitor</t>
  </si>
  <si>
    <t>Viçosa</t>
  </si>
  <si>
    <t>Mestra Teresinha Sena</t>
  </si>
  <si>
    <t>Teresinha de Fatima Sena Ferreira</t>
  </si>
  <si>
    <t>Francisco Badaró</t>
  </si>
  <si>
    <t>ANTONIO RODRIGUES OLIVEIRA</t>
  </si>
  <si>
    <t>Fortalecendo a cultura Quilombola</t>
  </si>
  <si>
    <t>Francisco Xavier Moreira</t>
  </si>
  <si>
    <t>Reconhecimento Para Marcelo Renato Da Silveira</t>
  </si>
  <si>
    <t>Marcelo Renato da Silveira</t>
  </si>
  <si>
    <t>Inhapim</t>
  </si>
  <si>
    <t>MESTRE DA FOLIA DE REIS SÃO SEBASTIÃO</t>
  </si>
  <si>
    <t>ADILSON ALVES DE SOUZA</t>
  </si>
  <si>
    <t>Salto da Divisa</t>
  </si>
  <si>
    <t>ALINE BRITO MEIRELES</t>
  </si>
  <si>
    <t>Abayomi - Resgatando Nossas Raízes</t>
  </si>
  <si>
    <t>Imaculada Aparecida Silva</t>
  </si>
  <si>
    <t>Mestre Zé Jorge</t>
  </si>
  <si>
    <t xml:space="preserve">JOSÉ JORGE DE OLIVEIRA </t>
  </si>
  <si>
    <t>Bom Sucesso</t>
  </si>
  <si>
    <t>TATETU ARABOMI - FÉ AMOR E DEVOÇÃO</t>
  </si>
  <si>
    <t>Marcos Adelino Ferreira</t>
  </si>
  <si>
    <t>Mateus Leme</t>
  </si>
  <si>
    <t xml:space="preserve">PROPOSTA DE PREMIAÇÃO AO MESTRE TIÃO PELO PROJETO EDUCANDO PARA O FUTURO. </t>
  </si>
  <si>
    <t xml:space="preserve">SEBASTIÃO CARDOSO VIEIRA </t>
  </si>
  <si>
    <t>Núcleo de Cultura Afro-Brasileira</t>
  </si>
  <si>
    <t>Ademir Dario dos Santos Barbosa</t>
  </si>
  <si>
    <t>Esmeraldas</t>
  </si>
  <si>
    <t>TATA ODÉ FAOMIM</t>
  </si>
  <si>
    <t>LEANDRO ALVES DE OLIVEIRA PAIVA</t>
  </si>
  <si>
    <t>Capitão Silas</t>
  </si>
  <si>
    <t>Walisson Silas de Andrade</t>
  </si>
  <si>
    <t>ERNANE TEIXEIRA DE FREITAS</t>
  </si>
  <si>
    <t>ERNANE TEIXEIRA DA SILVA</t>
  </si>
  <si>
    <t>Reconhecimento da Mestra em Arte de Rua/Teatro : Zilma Dutra</t>
  </si>
  <si>
    <t>Maria Zilma de Souza Dutra</t>
  </si>
  <si>
    <t xml:space="preserve">Dona Maria Benzedeira : Sabedoria e cura pela fé </t>
  </si>
  <si>
    <t xml:space="preserve">Maria da Paixão dos Santos </t>
  </si>
  <si>
    <t>DIVERSIDADE DO SABER</t>
  </si>
  <si>
    <t>NEVILSON SOUZA</t>
  </si>
  <si>
    <t>Campina Verde</t>
  </si>
  <si>
    <t>No caminho do Rosário: trajetória do Capitão Adão</t>
  </si>
  <si>
    <t>Adão Máximo Moreira</t>
  </si>
  <si>
    <t>Divinópolis</t>
  </si>
  <si>
    <t>Mestra Didi - Edilamar Sousa Ramos</t>
  </si>
  <si>
    <t>Edilamar Sousa Ramos</t>
  </si>
  <si>
    <t>Capitão Eduardo</t>
  </si>
  <si>
    <t>Eduardo Aparecido Andrade</t>
  </si>
  <si>
    <t>Boa Esperança</t>
  </si>
  <si>
    <t>Tem Mulher Reinadeira nas Minas Gerais!</t>
  </si>
  <si>
    <t>ELIZANGELA APARECIDA SANTANA</t>
  </si>
  <si>
    <t>Ibirité</t>
  </si>
  <si>
    <t>Jovem mestre quilombola</t>
  </si>
  <si>
    <t>Isac dos Santos Lopes</t>
  </si>
  <si>
    <t>Coluna</t>
  </si>
  <si>
    <t>Mestre Pinguim - Capoeira e Culturas Populares</t>
  </si>
  <si>
    <t>Izaías da Silva Faria</t>
  </si>
  <si>
    <t>Além Paraíba</t>
  </si>
  <si>
    <t xml:space="preserve">A força da ancestralidade </t>
  </si>
  <si>
    <t xml:space="preserve">Jose Bonifácio da Luz </t>
  </si>
  <si>
    <t>Prêmio Mestre Santana</t>
  </si>
  <si>
    <t>JOSÉ SANTANA DE FARIAS</t>
  </si>
  <si>
    <t>Coronel Fabriciano</t>
  </si>
  <si>
    <t>Trajetória Luzelena de Fátima do Carmo/ Nengua Nebanvula</t>
  </si>
  <si>
    <t>Luzelena de Fátima do Carmo</t>
  </si>
  <si>
    <t>Manoel Lamônica: o saber ancestral na empiria cotidiana</t>
  </si>
  <si>
    <t>Manoel Lamonica Figueiredo</t>
  </si>
  <si>
    <t>Marcia Lino Moreira Makota Diundala Sabores dos Saberes Tradicionais Africanos</t>
  </si>
  <si>
    <t>Marcia Lino Moreira</t>
  </si>
  <si>
    <t>A Roda Também é Dela - Evento voltado para a Visibilidade Feminina na capoeira</t>
  </si>
  <si>
    <t>Maria Aparecida Ribeiro</t>
  </si>
  <si>
    <t>Ubá</t>
  </si>
  <si>
    <t>Mestra Maria Augusta - Ogã toques e cantos</t>
  </si>
  <si>
    <t>Maria Augusta Clementino</t>
  </si>
  <si>
    <t>Poços de Caldas</t>
  </si>
  <si>
    <t>MÃE IRENE DE NANÃ: LUTA AMOR E RESISTÊNCIA</t>
  </si>
  <si>
    <t>MARIA IRENE ARANTES</t>
  </si>
  <si>
    <t>Maria Luiza: Liderança Quilombola</t>
  </si>
  <si>
    <t>Maria Luiza Marcelino</t>
  </si>
  <si>
    <t>PRÊMIO ARTISTA INDIVIDUAL – ARTESÃ OLIVIA</t>
  </si>
  <si>
    <t>Olivia Aparecida da Cunha Miranda</t>
  </si>
  <si>
    <t>Perpétua - uma cantante do tempo</t>
  </si>
  <si>
    <t>PERPETUA DE JESUS LUIZ</t>
  </si>
  <si>
    <t>Teófilo Otoni</t>
  </si>
  <si>
    <t>Esquinão do Soul – Movimento de resistência</t>
  </si>
  <si>
    <t xml:space="preserve">Ronaldo Bernardo Soares </t>
  </si>
  <si>
    <t>Santa Luzia</t>
  </si>
  <si>
    <t>MESTRA DA CULTURA RUSSILVÂNIA GALLO</t>
  </si>
  <si>
    <t>RUSSILVÂNIA GALO</t>
  </si>
  <si>
    <t>Varginha</t>
  </si>
  <si>
    <t>Mãos Oleiras: Terezinha Belisário</t>
  </si>
  <si>
    <t>Terezinha Belisário Marcelino</t>
  </si>
  <si>
    <t>Ituiutaba</t>
  </si>
  <si>
    <t>Nome do Homenageado:  Valdir Carlos Raimundo</t>
  </si>
  <si>
    <t>Valdir Carlos Raimundo</t>
  </si>
  <si>
    <t xml:space="preserve">MESTRE DE CONGO DO TERNO DE CONGO DE NOSSA SENHORA DO ROSÁRIO DE MACHADO/MG - PRESERVAÇÃO </t>
  </si>
  <si>
    <t>WALTER LUIZ NOGUEIRA</t>
  </si>
  <si>
    <t>Machado</t>
  </si>
  <si>
    <t xml:space="preserve">Premiação de Tat’etu dya Nkisi Kamugenan (Washington Luís Santos Oliveira de Nsumbo) </t>
  </si>
  <si>
    <t>WASHINGTON LUIS SANTOS OLIVEIRA</t>
  </si>
  <si>
    <t>Betim</t>
  </si>
  <si>
    <t>Premiação da trajetória cultural de Talita Nascimento</t>
  </si>
  <si>
    <t>Conceição Aparecida Alves do Nascimento</t>
  </si>
  <si>
    <t>Conselheiro Lafaiete</t>
  </si>
  <si>
    <t>Premiação Mestra Kelly</t>
  </si>
  <si>
    <t>Kelly Soraia Campos</t>
  </si>
  <si>
    <t>Cristina</t>
  </si>
  <si>
    <t>Transformando o barro da lida em pão da vida.</t>
  </si>
  <si>
    <t>Conceição Aparecida Neves Rodrigues</t>
  </si>
  <si>
    <t>Itamarandiba</t>
  </si>
  <si>
    <t>ANGEL VIEIRA CELES</t>
  </si>
  <si>
    <t>Conceição Aparecida Lírio</t>
  </si>
  <si>
    <t>Nova Lima</t>
  </si>
  <si>
    <t>Pai Jesus</t>
  </si>
  <si>
    <t xml:space="preserve">Jesus Francisco Rosa </t>
  </si>
  <si>
    <t>Alfenas</t>
  </si>
  <si>
    <t>Chora Viola</t>
  </si>
  <si>
    <t>Geraldo Batista de Souza</t>
  </si>
  <si>
    <t xml:space="preserve">Vivência da Mulher na Capoeira </t>
  </si>
  <si>
    <t xml:space="preserve">Paula Betânia Carneiro da Silva </t>
  </si>
  <si>
    <t>Januária</t>
  </si>
  <si>
    <t xml:space="preserve">BANTU: Resistência e protagonismo Artísitico afro mineiro </t>
  </si>
  <si>
    <t>Ronaldo da Silva Pio</t>
  </si>
  <si>
    <t xml:space="preserve">Mestra Santinha - Conceição das Dores Oliveira </t>
  </si>
  <si>
    <t>Conceição das Dores Oliveira</t>
  </si>
  <si>
    <t>Shimara Rodrigues de Oliveira</t>
  </si>
  <si>
    <t>Trajetória Adriana Regina Braga</t>
  </si>
  <si>
    <t>Adriana Regina Braga Silva</t>
  </si>
  <si>
    <t>Do Barro à Arte</t>
  </si>
  <si>
    <t>Elza Aparecida Sampaio</t>
  </si>
  <si>
    <t xml:space="preserve">Premiação Mestre Lima </t>
  </si>
  <si>
    <t>Letácio Barbosa de Lima</t>
  </si>
  <si>
    <t>Caxambu</t>
  </si>
  <si>
    <t>Maestro Dequinha - Músico e Compositor</t>
  </si>
  <si>
    <t>Antônio Carlos Costa Vieira</t>
  </si>
  <si>
    <t>EUSTAQUIO PEIXOTO VIOLEIRO</t>
  </si>
  <si>
    <t>EUSTÁQUIO PEIXOTO</t>
  </si>
  <si>
    <t>QUATRO DÉCADAS DE LUTA E ALEGRIA</t>
  </si>
  <si>
    <t>Guilherme Tristão Bernardes</t>
  </si>
  <si>
    <t>Juiz de Fora</t>
  </si>
  <si>
    <t xml:space="preserve">CAPOEIRA COMO  REINTEGRAÇÃO SOCIAL  E PROJETO DE TRANSFORMAÇÃO PESSOAL FISICO COGNITIVO E </t>
  </si>
  <si>
    <t>ANA LUCIA DE OLIVEIRA</t>
  </si>
  <si>
    <t>Espera Feliz</t>
  </si>
  <si>
    <t>João Luiz Almeida Amparo  - Mestre Corvão</t>
  </si>
  <si>
    <t xml:space="preserve">João Luiz Almeida Amparo  </t>
  </si>
  <si>
    <t>Bordando as curvas e linhas do Jequitinhonha</t>
  </si>
  <si>
    <t>Diomilton Ferraz Cardisi</t>
  </si>
  <si>
    <t>Premiação trajetoria Lu silva</t>
  </si>
  <si>
    <t xml:space="preserve"> Maria de lourdes de souza silva </t>
  </si>
  <si>
    <t>Premiação Mestra Alcione Oliveira</t>
  </si>
  <si>
    <t>Alcione Alves de Oliveira</t>
  </si>
  <si>
    <t>Prêmio Mestres e Mestras: Aldo Cesar da Silva</t>
  </si>
  <si>
    <t>Aldo Cesar da Silva</t>
  </si>
  <si>
    <t>Mestre da Cultura</t>
  </si>
  <si>
    <t>ANA CLÉLIA MOREIRA PINTO - MAMETU LUPANGO</t>
  </si>
  <si>
    <t>Mestra Cátia - folia e saberes de São Julião</t>
  </si>
  <si>
    <t>Ana Maura Pereira dos Santos</t>
  </si>
  <si>
    <t xml:space="preserve">Tatétu Simbewamazi - Uma historia de resistência </t>
  </si>
  <si>
    <t xml:space="preserve">Célio Lúcio Lopes </t>
  </si>
  <si>
    <t>Mestre Claudião</t>
  </si>
  <si>
    <t>Claudio dos Reis Reynaldo</t>
  </si>
  <si>
    <t>MESTRA DOS SABERES TRADICIONAIS DA CULTURA POPULAR  - MÃE DAISY LISBOA</t>
  </si>
  <si>
    <t xml:space="preserve">DAISY LISBOA JANUARIO </t>
  </si>
  <si>
    <t>Violdiro Dário Marques</t>
  </si>
  <si>
    <t>Dário Marques Barbosa</t>
  </si>
  <si>
    <t>É do ouro de Oxum que a cultura nasce</t>
  </si>
  <si>
    <t>Debora Pereira Chagas</t>
  </si>
  <si>
    <t>Mestra Dionice Conceição dos Santos</t>
  </si>
  <si>
    <t>Dionice Conceição dos Santos</t>
  </si>
  <si>
    <t>Mestra Lita - Doralice Valdete Vieira Moraes</t>
  </si>
  <si>
    <t xml:space="preserve">Doralice Valdete Vieira Moraes </t>
  </si>
  <si>
    <t>A cultura Carajá em Minas Gerais</t>
  </si>
  <si>
    <t xml:space="preserve">Eni Carajá Filho </t>
  </si>
  <si>
    <t>A arte e a cultura afro-brasileira ressignificando vidas negras em Vilas e Favelas</t>
  </si>
  <si>
    <t>EVANDRO DOS PASSOS XAVIER</t>
  </si>
  <si>
    <t>Tatetu Aladey: transmissão e preservação da Cultura Angola Muxicongo no Vale do Aço</t>
  </si>
  <si>
    <t>Gesmar Bernardino</t>
  </si>
  <si>
    <t>Premiação de Tat’etu dya Nkisi Kimunanzazi (Gleidson Diego do Nascimento Vaz)</t>
  </si>
  <si>
    <t>Gleidson Diego do Nascimento Vaz</t>
  </si>
  <si>
    <t>Sabará</t>
  </si>
  <si>
    <t>No caminho do matriarcado: A trajetória de Ione Maria de Oliveira</t>
  </si>
  <si>
    <t>Ione Maria de Oliveira</t>
  </si>
  <si>
    <t>Rainha Conga do Estado de Minas Gerais</t>
  </si>
  <si>
    <t>Isabel Casimira Gasparino</t>
  </si>
  <si>
    <t xml:space="preserve">A importância do Mestre Capitão José Carlos para a Cultura Congadeira </t>
  </si>
  <si>
    <t>José Carlos Rodrigues</t>
  </si>
  <si>
    <t>Divinésia</t>
  </si>
  <si>
    <t>Trajetória: Reconhecimento à nossa Matriarca Sá Rainha Conga Tia Kelly..</t>
  </si>
  <si>
    <t>Kelly Simone Da Cruz Conceição Santos</t>
  </si>
  <si>
    <t>Lúcia Vera: Conexões Ancestrais</t>
  </si>
  <si>
    <t>Lúcia Vera de Lima</t>
  </si>
  <si>
    <t>Maria Augusta líder comunitária e mestra bordadeira</t>
  </si>
  <si>
    <t>Maria Augusta Carvalho de Queiroz</t>
  </si>
  <si>
    <t>Dedete Mariano</t>
  </si>
  <si>
    <t>Maria Bernadete Mariano de Castro Maia</t>
  </si>
  <si>
    <t>Sá Maria</t>
  </si>
  <si>
    <t>Maria José Nascimento</t>
  </si>
  <si>
    <t>Luzinete Ti Yemanjá - Fé e Dedicação</t>
  </si>
  <si>
    <t>Maria Luzinete de Oliveira</t>
  </si>
  <si>
    <t>Mestre Ray - Uma vida pela capoeira</t>
  </si>
  <si>
    <t>Raimundo Ferreira de Sousa</t>
  </si>
  <si>
    <t>Thirey Ilê Odara</t>
  </si>
  <si>
    <t>REINALDO LUIZ APARECIDO DE OLIVEIRA</t>
  </si>
  <si>
    <t>Rommel Braga - Salvaguarda da Cultura Tradicional do Santo Daime</t>
  </si>
  <si>
    <t>Rommel Braga Ribeiro</t>
  </si>
  <si>
    <t>Sérgio Cosse</t>
  </si>
  <si>
    <t>Sérgio Luís Cosse de Oliveira</t>
  </si>
  <si>
    <t>Babalorixá Sidney de Oxóssi: a trajetória de um mestre da cultura popular</t>
  </si>
  <si>
    <t>Sidney Ferreira da Silva</t>
  </si>
  <si>
    <t>Congada Santa Efigênia</t>
  </si>
  <si>
    <t>Tadeu Nascimento de Souza</t>
  </si>
  <si>
    <t>Mestre Thibau</t>
  </si>
  <si>
    <t>Norberto Santos de Souza</t>
  </si>
  <si>
    <t>Tecer a vida apesar dos nós...</t>
  </si>
  <si>
    <t>Ilda Aparecida Pereira Guedes</t>
  </si>
  <si>
    <t>A perpetuação da cultura popular  religiosa do congado.</t>
  </si>
  <si>
    <t>GUARDA UNIDOS DE NOSSA SENHORA APARECIDA</t>
  </si>
  <si>
    <t>Abaeté</t>
  </si>
  <si>
    <t>tropeiro joselito estrada</t>
  </si>
  <si>
    <t>JOSE CAMPOS DE SOUZA</t>
  </si>
  <si>
    <t>Padre Carvalho</t>
  </si>
  <si>
    <t>Preimiação mestre Paulo Renei</t>
  </si>
  <si>
    <t>PAULO RENEI FERREIRA</t>
  </si>
  <si>
    <t>Bias Fortes</t>
  </si>
  <si>
    <t>Coração de Congadeiro foi feito pra Festejar com fé amor e Tradição</t>
  </si>
  <si>
    <t>Luís Fabiano dos Santos</t>
  </si>
  <si>
    <t>Timóteo</t>
  </si>
  <si>
    <t>Mestre Pernalonga: Rodando o mundo cultivando a Capoeira</t>
  </si>
  <si>
    <t>Luiz Fernando Ferreira Del Biondo Campos</t>
  </si>
  <si>
    <t xml:space="preserve">Mestre Willian </t>
  </si>
  <si>
    <t xml:space="preserve">Willian Candeias Silva </t>
  </si>
  <si>
    <t>Pedro Leopoldo</t>
  </si>
  <si>
    <t>Pai Luan</t>
  </si>
  <si>
    <t>Luan Antonio Rosa</t>
  </si>
  <si>
    <t>Fama</t>
  </si>
  <si>
    <t>Mam´etu ria Nkisi Yamilande</t>
  </si>
  <si>
    <t>Maria Nasare Suzana Noronha</t>
  </si>
  <si>
    <t>Mestra Angelita Aparecida dos Santos</t>
  </si>
  <si>
    <t xml:space="preserve">Angelita Aparecida dos Santos </t>
  </si>
  <si>
    <t>Iê! Viva o Mestre camará...</t>
  </si>
  <si>
    <t>Gleisson Marques Gonçalves Costa</t>
  </si>
  <si>
    <t>Uberaba</t>
  </si>
  <si>
    <t>MESTRE CANGURU - ANGOLEIRO E VIOLEIRO</t>
  </si>
  <si>
    <t>JORDEJARO GONÇALVES MACIEL</t>
  </si>
  <si>
    <t>Preservação da Cultura afro-brasileira: um legado dos Arturos</t>
  </si>
  <si>
    <t>Jorge Antônio dos Santos</t>
  </si>
  <si>
    <t>Mestra Lucélia: trajetória resistência e devoção</t>
  </si>
  <si>
    <t>Lucelia Pereira</t>
  </si>
  <si>
    <t>Na contas do meu Rosário: trajetória do Capitão Pablo Moreira</t>
  </si>
  <si>
    <t>Pablo Máximo Moreira</t>
  </si>
  <si>
    <t>Mestre Roque: difusor da capoeira frutalense</t>
  </si>
  <si>
    <t>Silvani Viana Roque</t>
  </si>
  <si>
    <t>Frutal</t>
  </si>
  <si>
    <t>CONGADO EM FOCO</t>
  </si>
  <si>
    <t>TALES FERREIRA DE OLIVEIRA</t>
  </si>
  <si>
    <t>Berimbau Reciclado</t>
  </si>
  <si>
    <t>Tarcísio Ribeiro</t>
  </si>
  <si>
    <t>Mestrando Camaleão capoeira Premiação Trajetória</t>
  </si>
  <si>
    <t>William José da Silva</t>
  </si>
  <si>
    <t xml:space="preserve">Mestre em trajetória cultural junina </t>
  </si>
  <si>
    <t xml:space="preserve">Douglas de Souza Oliveira </t>
  </si>
  <si>
    <t xml:space="preserve">Premiação mestres </t>
  </si>
  <si>
    <t xml:space="preserve">Maria ivanete ferreira de Souza </t>
  </si>
  <si>
    <t>ROSILENE MARIA PINHEIRO LIMA</t>
  </si>
  <si>
    <t>Premiação da trajetória do professor Dênnis Cândido</t>
  </si>
  <si>
    <t xml:space="preserve">Dennis Cândido Mafalda </t>
  </si>
  <si>
    <t>Visconde do Rio Branco</t>
  </si>
  <si>
    <t>Rodas Fiadas para Adiar o Fim do Mundo</t>
  </si>
  <si>
    <t>Ladyjane Mendes Macêdo</t>
  </si>
  <si>
    <t>Chapada Gaúcha</t>
  </si>
  <si>
    <t>Antônio Cabral Fazedor de Violas Caipiras</t>
  </si>
  <si>
    <t>Antonio Jose Cabral</t>
  </si>
  <si>
    <t>Bom Despacho</t>
  </si>
  <si>
    <t>Trajetórias culturais de Carlos Romanhol Tavares</t>
  </si>
  <si>
    <t>Carlos Romanhol Tavares</t>
  </si>
  <si>
    <t>Itamarati de Minas</t>
  </si>
  <si>
    <t>Cícero Silva- PALHAÇO TITETÊ</t>
  </si>
  <si>
    <t>Cícero Silva</t>
  </si>
  <si>
    <t>Mestre e violeiro Geraldo Borem</t>
  </si>
  <si>
    <t>Geraldo dos Reis Leite Borem</t>
  </si>
  <si>
    <t>LUCELIA DE SOUSA</t>
  </si>
  <si>
    <t xml:space="preserve">Lucélia de Sousa </t>
  </si>
  <si>
    <t xml:space="preserve">Rayssa Sobral Gomes </t>
  </si>
  <si>
    <t xml:space="preserve">Mestre Rony Dos Santos Gomes - Acarajé Legado Ancestral </t>
  </si>
  <si>
    <t xml:space="preserve">RONY DOS SANTOS GOMES </t>
  </si>
  <si>
    <t>Wallisson do Quilombo do Rei Ambrosio</t>
  </si>
  <si>
    <t>Wallisson Vinicio da Costa</t>
  </si>
  <si>
    <t>AILTON GOMES DE OLIVEIRA</t>
  </si>
  <si>
    <t>Entrelaçar artes</t>
  </si>
  <si>
    <t>João Batista de Souza Porto</t>
  </si>
  <si>
    <t>Premiação Mestre Batateiro</t>
  </si>
  <si>
    <t>José Dontalmo Filho</t>
  </si>
  <si>
    <t>Premiação mestra Maria José</t>
  </si>
  <si>
    <t>Maria José Franco Santana</t>
  </si>
  <si>
    <t>AFRO UAI</t>
  </si>
  <si>
    <t>DARLEY FERREIRA GOMES</t>
  </si>
  <si>
    <t>Paracatu</t>
  </si>
  <si>
    <t>Mestre Junin Tuzin</t>
  </si>
  <si>
    <t>Edmar Moura Vieira Junior</t>
  </si>
  <si>
    <t>Pirapora</t>
  </si>
  <si>
    <t xml:space="preserve">Mestre Elisabeth Lisboa - Comida Ancestral </t>
  </si>
  <si>
    <t>ELISABETH MARIA LISBOA</t>
  </si>
  <si>
    <t>Premiação Trajetórias Culturais</t>
  </si>
  <si>
    <t>ELITA ANTONIO FONSECA DE OLIVEIRA</t>
  </si>
  <si>
    <t>Premiação trajetórias culturais mestres dos saberes capoeira.</t>
  </si>
  <si>
    <t xml:space="preserve">FABIO AMORIM DA SILVA </t>
  </si>
  <si>
    <t>FRANKLIN COSTA LOPES</t>
  </si>
  <si>
    <t>Trajetórias Culturais - Mestra Júnia Bertolino</t>
  </si>
  <si>
    <t>Júnia Bertolina da Silva</t>
  </si>
  <si>
    <t>Vânia Aparecida Pires da Cruz</t>
  </si>
  <si>
    <t>MESTRE BIRIBA</t>
  </si>
  <si>
    <t>EMERSON JOSÉ MARTINS</t>
  </si>
  <si>
    <t>Aldeia Arapowã Kakya Xucuru Kariri</t>
  </si>
  <si>
    <t>Carlos José da Silva</t>
  </si>
  <si>
    <t xml:space="preserve"> 5° festival de capoeira e batizado pé pro ar</t>
  </si>
  <si>
    <t>Eliomar Amaral da Silva</t>
  </si>
  <si>
    <t>Patos de Minas</t>
  </si>
  <si>
    <t>Mestre da Segunda Marujada de Montes Claros</t>
  </si>
  <si>
    <t>José Hermínio Ferreira Pinto</t>
  </si>
  <si>
    <t>Montes Claros</t>
  </si>
  <si>
    <t>Premiação Mestre Prego</t>
  </si>
  <si>
    <t>Claudinei Matias do Nascimento</t>
  </si>
  <si>
    <t>Tiradentes</t>
  </si>
  <si>
    <t>Mestra de Ofício Tradicional Caixeira Fabiana Lima</t>
  </si>
  <si>
    <t>Fabiana Batista de Lima</t>
  </si>
  <si>
    <t>Atabaques dos Ancestrais Filhos de Ogunja</t>
  </si>
  <si>
    <t xml:space="preserve">JEANDERSON MARTINS DOS REIS </t>
  </si>
  <si>
    <t xml:space="preserve">Dilza Francisca de Lima </t>
  </si>
  <si>
    <t>Mãe Ana de Iansã: luta comunitária e ações de cuidado no Terreiro do Caboclo Pedra Branca</t>
  </si>
  <si>
    <t>Ana Maria de Paula Cruz</t>
  </si>
  <si>
    <t>Firmino Violeiro</t>
  </si>
  <si>
    <t>Firmino Teodoro da Silva</t>
  </si>
  <si>
    <t>Téo Azevedo - Mestre da Cultura Popular do Norte de Minas Gerais</t>
  </si>
  <si>
    <t>Teófilo de Azevedo Filho</t>
  </si>
  <si>
    <t>Inácio Guilherme Jacinto</t>
  </si>
  <si>
    <t>Alexandre Sousa da Silva (Tata Kasulembe)</t>
  </si>
  <si>
    <t>Alexandre Sousa da Silva</t>
  </si>
  <si>
    <t xml:space="preserve">Mestre Tico - Ancestralidade e Tradição </t>
  </si>
  <si>
    <t xml:space="preserve">Darkyan Silva Moreira </t>
  </si>
  <si>
    <t>Sete Lagoas</t>
  </si>
  <si>
    <t>Mestre de Capoeira Angola</t>
  </si>
  <si>
    <t>Edson Polidoro dos Santos Gonzaga</t>
  </si>
  <si>
    <t>Babilak Bah mestre das enxadas</t>
  </si>
  <si>
    <t>Gilson Cesar da Silva</t>
  </si>
  <si>
    <t xml:space="preserve">Trajetória do mestre Jaiminho na Cultura Popular na Comunidade </t>
  </si>
  <si>
    <t xml:space="preserve">Jaime Alves Pimenta </t>
  </si>
  <si>
    <t>Trajetória do Capitão Zé Carlos</t>
  </si>
  <si>
    <t>José Carlos da Silva</t>
  </si>
  <si>
    <t>Trajetória Cultural - Mestre Pai Italeuaze</t>
  </si>
  <si>
    <t>Júlio César  Santiliano</t>
  </si>
  <si>
    <t>MAYARA CRISTINA MASCARENHAS</t>
  </si>
  <si>
    <t>Mayara Cristina Mascarenhas</t>
  </si>
  <si>
    <t>Mestre de Catopê de Nossa Senhora do Rosário</t>
  </si>
  <si>
    <t>Entre Adereços e Fantasias</t>
  </si>
  <si>
    <t>PAULO SERGIO MACHADO SILVA</t>
  </si>
  <si>
    <t>RENATÃO UMA HISTÓRIA DE AMOR AO HIP HOP E CULTURAS URBANAS</t>
  </si>
  <si>
    <t>RENATO LUIZ BORGES SANT ANNA</t>
  </si>
  <si>
    <t>“HIP HOP” Cidadania - Cultura Criativa e empreendedorismo em territórios vulneráveis</t>
  </si>
  <si>
    <t>Ricardo Wemerson de Oliveira</t>
  </si>
  <si>
    <t>UM GRÃO DE CAFÉ DE UBERABA PARA O MUNDO</t>
  </si>
  <si>
    <t>UBIRACY GALVÃO BORGES</t>
  </si>
  <si>
    <t>JOSÉ DA SILVA</t>
  </si>
  <si>
    <t>Ouro Branco</t>
  </si>
  <si>
    <t xml:space="preserve">Conhecimento e Espiritualidade </t>
  </si>
  <si>
    <t xml:space="preserve">José Geraldo de Paulo </t>
  </si>
  <si>
    <t>Yaku Runa Simi  - Condor Andino</t>
  </si>
  <si>
    <t>Nelson Ricardo Lopez</t>
  </si>
  <si>
    <t xml:space="preserve">Val do Varal - Território Sul Minas </t>
  </si>
  <si>
    <t>Valsineire Bueno de Castro</t>
  </si>
  <si>
    <t>Camanducaia</t>
  </si>
  <si>
    <t>MARIA EUNICE DE SOUZA</t>
  </si>
  <si>
    <t>Luzim  - Sanfona que Encanta: Preservando e Celebrando a Cultura Popular do Grande Sertão</t>
  </si>
  <si>
    <t>Adnilson Rodrigues Pereira</t>
  </si>
  <si>
    <t>Embaixador Nêgo do Amado</t>
  </si>
  <si>
    <t>Paulo Pereira de Campos</t>
  </si>
  <si>
    <t xml:space="preserve">Tambores da Tradição </t>
  </si>
  <si>
    <t>Aristeu Rosalino de Almeida</t>
  </si>
  <si>
    <t>Mestre NIG</t>
  </si>
  <si>
    <t>Antônio Pedro da Silva Faleiro</t>
  </si>
  <si>
    <t>SAMBA GASTROBEER FESTIVAL</t>
  </si>
  <si>
    <t>ADYR DE SOUZA ASSIS</t>
  </si>
  <si>
    <t xml:space="preserve">Trajetória Sula Kyriacos </t>
  </si>
  <si>
    <t>Sula Kyriacos Mavrudis</t>
  </si>
  <si>
    <t xml:space="preserve">Homenagem ao Mestre do Saber Weberson de Souza Ferreira </t>
  </si>
  <si>
    <t xml:space="preserve"> Weberson de Souza Ferreira</t>
  </si>
  <si>
    <t>Ginga Camarada</t>
  </si>
  <si>
    <t>João Batista Ramos</t>
  </si>
  <si>
    <t>Presidente Olegário</t>
  </si>
  <si>
    <t>Marlene Faustino: mestre de cultura afrobrasileira</t>
  </si>
  <si>
    <t>Marlene da Silva Faustino</t>
  </si>
  <si>
    <t>Meu Crochê Procê</t>
  </si>
  <si>
    <t>Vanderleia Meira Martins Silva</t>
  </si>
  <si>
    <t>danca dos orisas</t>
  </si>
  <si>
    <t xml:space="preserve">Patrícia da Cruz </t>
  </si>
  <si>
    <t>Iê viva meu Mestre Paulo Brasa</t>
  </si>
  <si>
    <t>PAULO FERREIRA</t>
  </si>
  <si>
    <t>Ouro Preto</t>
  </si>
  <si>
    <t>Juntando os Cacos - Ateliê de Mosaico</t>
  </si>
  <si>
    <t>Valter Aparecido de Carvalho</t>
  </si>
  <si>
    <t>Babalorixá Pai Cezar de Omolú</t>
  </si>
  <si>
    <t>Cezar Batista Bezerra</t>
  </si>
  <si>
    <t>Cachoeira da Prata</t>
  </si>
  <si>
    <t>Gabriel Rocha - Trajetoria em Musica Cultura e Arte</t>
  </si>
  <si>
    <t>Gabriel Alexandre Rocha</t>
  </si>
  <si>
    <t>Rio Paranaíba</t>
  </si>
  <si>
    <t>Karen Suzane</t>
  </si>
  <si>
    <t>KAREN SUZANE SILVA</t>
  </si>
  <si>
    <t>Cerâmica Saramenha - Mestre Leonardo</t>
  </si>
  <si>
    <t>LEONARDO RICART DOS SANTOS BARROS</t>
  </si>
  <si>
    <t>Saberes da Ancestralidade Filaroumin</t>
  </si>
  <si>
    <t>Ricardo Ramos de Queiroz</t>
  </si>
  <si>
    <t>Naice | Ancestralidade de corpo e alma</t>
  </si>
  <si>
    <t>Rita de Cassia da Silva</t>
  </si>
  <si>
    <t>THALITA FERREIRA DE OLIVEIRA</t>
  </si>
  <si>
    <t xml:space="preserve">Thalita Ferreira de Oliveira </t>
  </si>
  <si>
    <t>Walace Santos de Souza - Mestre e Capitão Mor - Irmandade Os Nonatos</t>
  </si>
  <si>
    <t>Walace Santos de Souza</t>
  </si>
  <si>
    <t>Pará de Minas</t>
  </si>
  <si>
    <t>Ecos de Obaluáie: A Caminhada de Ya You Chá Zuleika</t>
  </si>
  <si>
    <t>Zuleica das Graças Machado</t>
  </si>
  <si>
    <t>Emerson E Ferreira - Ofcio Real Saber Tradicional</t>
  </si>
  <si>
    <t>Emerson Eustaquio Ferreira (Tata Kamundurê)</t>
  </si>
  <si>
    <t>A capoeira como aprendizado para vida - o trabalho de Mestre Guerreiro</t>
  </si>
  <si>
    <t>Antônio Marcos Rodrigues da Silva</t>
  </si>
  <si>
    <t>Ancestralidade. Saberes inestimávies</t>
  </si>
  <si>
    <t>Natany Louise Ferreira</t>
  </si>
  <si>
    <t>KATIUSCIA TEIXEIRA SOUSA SOARES</t>
  </si>
  <si>
    <t>Alexandre Kisá: mestre de cultura afrobrasileira.</t>
  </si>
  <si>
    <t>Alexandre Magno Abreu de Souza</t>
  </si>
  <si>
    <t xml:space="preserve">FESTAS POPULARES -MINAS SANTA </t>
  </si>
  <si>
    <t>ANTONIO CARLOS PIMENTA DINIZ</t>
  </si>
  <si>
    <t>Trajetória de Charles Davidson: Capoeirista Professor e Artista Multifacetado</t>
  </si>
  <si>
    <t>Charles Davidson Pereira</t>
  </si>
  <si>
    <t>Arte Circense e Mestre em Perna de Pau</t>
  </si>
  <si>
    <t>Dino de Oliveira Marangoni</t>
  </si>
  <si>
    <t>Eid José Ribeiro Aguiar</t>
  </si>
  <si>
    <t>Erika Senra Mestra em Tecelagem Manual</t>
  </si>
  <si>
    <t>Erika Senra Santos</t>
  </si>
  <si>
    <t>Mestra Ester Antonieta Santos</t>
  </si>
  <si>
    <t>Ester Antonieta Santos</t>
  </si>
  <si>
    <t>Mestre Fauze</t>
  </si>
  <si>
    <t>Fauze Elias Nacle</t>
  </si>
  <si>
    <t xml:space="preserve">Palhaço Garnizé - Francisco Dornelas </t>
  </si>
  <si>
    <t>Francisco José Dornelas</t>
  </si>
  <si>
    <t>PRÊMIO ARTISTA INDIVIDUAL – ARTESÃ HILDA</t>
  </si>
  <si>
    <t>Hilda Gonçalves Vieira</t>
  </si>
  <si>
    <t>Eu não Nasci na Africa  mas A africa nasceu em mim</t>
  </si>
  <si>
    <t>Iara Aparecida Ferreira</t>
  </si>
  <si>
    <t>Fazedor de Artes Circenses</t>
  </si>
  <si>
    <t>Marcos Antonio de Jesus (Marcão de Jesus)</t>
  </si>
  <si>
    <t>Mestre Max Monteiro: uma vida dedicada ao circo</t>
  </si>
  <si>
    <t>Max Borges Monteiro</t>
  </si>
  <si>
    <t>Mestra Puma  CAPOEIRANDO PELA VIDA</t>
  </si>
  <si>
    <t>Núbia Nogueira Cassiano</t>
  </si>
  <si>
    <t>Empoderando Mestras: a Importância da Mulher na Capoeira</t>
  </si>
  <si>
    <t>Luciana De Fatima Oliveira</t>
  </si>
  <si>
    <t>Legado Ancestral do Mestre Catopê</t>
  </si>
  <si>
    <t>Júnio Pimenta Santos</t>
  </si>
  <si>
    <t>MESTRE EM SABERES DA CULTURA AFRO-BRASILEIRA</t>
  </si>
  <si>
    <t>JEREMIAS BRASILEIRO DA SILVA</t>
  </si>
  <si>
    <t>Mestre Aratanan (Luís Gustavo Gomes da Costa)</t>
  </si>
  <si>
    <t>Luís Gustavo Gomes da Costa</t>
  </si>
  <si>
    <t>Paulo Henrique dos Santos</t>
  </si>
  <si>
    <t>Mestre Quilombola Artesanato em Cerâmica de Barro</t>
  </si>
  <si>
    <t>Wendell Marcelino de Lima</t>
  </si>
  <si>
    <t>São Francisco</t>
  </si>
  <si>
    <t xml:space="preserve">ROGERIO DE CASTRO VIOLEIRO </t>
  </si>
  <si>
    <t>Rogerio Rodrigues de Castro</t>
  </si>
  <si>
    <t>Queluzito</t>
  </si>
  <si>
    <t>A ALTA COSTURA VICENCIANA DE CELINA LUCINDA</t>
  </si>
  <si>
    <t>CELINA LUCINDA OLIVEIRA ATAÍDES</t>
  </si>
  <si>
    <t>São Vicente de Minas</t>
  </si>
  <si>
    <t>premiação mestre Diomedes</t>
  </si>
  <si>
    <t>Diomedes Francisco Simão</t>
  </si>
  <si>
    <t xml:space="preserve">MESTRE GRANDE - MAIS DE 20 ANOS DEDICADOS À CAPOEIRA </t>
  </si>
  <si>
    <t xml:space="preserve">Idelmar da Silva Valadão </t>
  </si>
  <si>
    <t>Formiga</t>
  </si>
  <si>
    <t>Mestre do Nguzo: A trajetória de Pai Guaraci (Tatetu Yalemi)</t>
  </si>
  <si>
    <t>Guaraci Maximiano dos Santos</t>
  </si>
  <si>
    <t>TRAJETORIA CULTURAL</t>
  </si>
  <si>
    <t>Maxmiler Junio Santos de Deus</t>
  </si>
  <si>
    <t>Baba César Togun</t>
  </si>
  <si>
    <t>César Augusto da Silva</t>
  </si>
  <si>
    <t xml:space="preserve">Mestre Saúva - Trajetória e Luta </t>
  </si>
  <si>
    <t xml:space="preserve">Carlos Warley Vieira de Castro </t>
  </si>
  <si>
    <t>Mestre Edinho - Edson Conrado da Silva</t>
  </si>
  <si>
    <t>Edson Conrado da Silva</t>
  </si>
  <si>
    <t>Oficina de Capoeira e Culturas Populares</t>
  </si>
  <si>
    <t>Helison Evandro Cruz de Freitas</t>
  </si>
  <si>
    <t>Herança e Legado: Capitão Jefferson em Diversidade</t>
  </si>
  <si>
    <t>JEFFERSON MARTINS DAVID</t>
  </si>
  <si>
    <t>Sempre-viva na Arte e na Luta</t>
  </si>
  <si>
    <t>Maria de Fátima Alves / Tatinha</t>
  </si>
  <si>
    <t>TEATRO ARTICULANDO CULTURA E CIDADANIA</t>
  </si>
  <si>
    <t>MARIA MADALENA DE ALMEIDA RAPOSO</t>
  </si>
  <si>
    <t xml:space="preserve">A beleza além dos olhos </t>
  </si>
  <si>
    <t xml:space="preserve">Fernanda Venancio </t>
  </si>
  <si>
    <t>Sarzedo</t>
  </si>
  <si>
    <t>Trajetória Tata Ximeango (Wellington Castro)</t>
  </si>
  <si>
    <t xml:space="preserve">Wellington Luiz de Castro Soares </t>
  </si>
  <si>
    <t>Premiação da trajetória cultural de Alex Israel</t>
  </si>
  <si>
    <t>Alex Israel Simião Pinto</t>
  </si>
  <si>
    <t>Trajetória de IREUAMAZE</t>
  </si>
  <si>
    <t>William Gomes Brito Carvalho</t>
  </si>
  <si>
    <t>Gigante da Capoeira: Uma História Viva em Andradas</t>
  </si>
  <si>
    <t>THIAGO CALDAS MAIA</t>
  </si>
  <si>
    <t>Andradas</t>
  </si>
  <si>
    <t>Francisco Luther  e Sanfoneiro</t>
  </si>
  <si>
    <t>Jose Francisco</t>
  </si>
  <si>
    <t>Leonardo Luiz Lima Duarte - Bloco Fúnebre</t>
  </si>
  <si>
    <t>Leonardo Luiz Lima Duarte</t>
  </si>
  <si>
    <t>Luciane Capoeira</t>
  </si>
  <si>
    <t>Luciane Moreira de Assis</t>
  </si>
  <si>
    <t xml:space="preserve">Dandarinhas Abayomi e SPA no Terreiro </t>
  </si>
  <si>
    <t xml:space="preserve">Marcela Cristina Alexandre </t>
  </si>
  <si>
    <t>Rei Congo no resgate a cultura: congada.</t>
  </si>
  <si>
    <t>Pedro Aroaldo Moreira</t>
  </si>
  <si>
    <t>Premiação trajetórias culturais</t>
  </si>
  <si>
    <t>Venilsa Fonseca Oliveira</t>
  </si>
  <si>
    <t>ADRIANA ANTONIA SANTOS</t>
  </si>
  <si>
    <t>Artesã  América Motta - 70 anos de tradição na arte e a na cultura mineira.</t>
  </si>
  <si>
    <t>América Cândida Maciel Motta</t>
  </si>
  <si>
    <t>Oyá por nós: saberes emancipatórios da Ìyálorisá Andrea Barroso</t>
  </si>
  <si>
    <t>Andrea Rodrigues Barroso</t>
  </si>
  <si>
    <t>Marquinho Guapé</t>
  </si>
  <si>
    <t xml:space="preserve">Marcos Vinicios de Alcantara  </t>
  </si>
  <si>
    <t>Guapé</t>
  </si>
  <si>
    <t>LEANDRO CÉZAR DA SILVA</t>
  </si>
  <si>
    <t>Cambuí</t>
  </si>
  <si>
    <t>DIORGEM JÚNIOR: VIOLA ESPERANÇADA</t>
  </si>
  <si>
    <t>DIORGEM FERREIRA RAMOS JÚNIOR</t>
  </si>
  <si>
    <t>Governador Valadares</t>
  </si>
  <si>
    <t>MESTRE ANGOLA - UMA VIDA DEDICADA Á ARTE CAPOEIRA</t>
  </si>
  <si>
    <t>Cleudson da Silva Rodrigues</t>
  </si>
  <si>
    <t xml:space="preserve">Premio à Trajetória Cultural de Fernando Lima </t>
  </si>
  <si>
    <t>Fernando José de Lima</t>
  </si>
  <si>
    <t>MESTRE ROSEMIR - CERÂMICA SARAMENHA</t>
  </si>
  <si>
    <t>ROSEMIR HERMENEGIDIO</t>
  </si>
  <si>
    <t>Higuinho Santos</t>
  </si>
  <si>
    <t>Higor Pereira dos Santos</t>
  </si>
  <si>
    <t>Salinas</t>
  </si>
  <si>
    <t>Mateus Couto Violeiro</t>
  </si>
  <si>
    <t>Mateus Couto Batista</t>
  </si>
  <si>
    <t>ADRIANE BRITO MEIRELES</t>
  </si>
  <si>
    <t>Um MESTRE a caminho da estrela do ORIENTE</t>
  </si>
  <si>
    <t>Gaspar Dimas de Souza</t>
  </si>
  <si>
    <t>Patrocínio</t>
  </si>
  <si>
    <t>Guilherme Paschoini - Mestre da cultura da congada</t>
  </si>
  <si>
    <t>Guilherme Paschoini</t>
  </si>
  <si>
    <t>São Sebastião do Paraíso</t>
  </si>
  <si>
    <t>Pesquisador e folclorista Ulisses Passarelli</t>
  </si>
  <si>
    <t>Ulisses Passarelli</t>
  </si>
  <si>
    <t>valtinho salgado</t>
  </si>
  <si>
    <t>Valter Braga de Souza</t>
  </si>
  <si>
    <t>Viola Patrimônio Cultural Imaterial</t>
  </si>
  <si>
    <t>Onésimo Ananias Cândido Neto</t>
  </si>
  <si>
    <t>São Gotardo</t>
  </si>
  <si>
    <t>Rick Guilhem - Mestre do Saber Afromineiro</t>
  </si>
  <si>
    <t>Henrique Oliveira Guilhem</t>
  </si>
  <si>
    <t>GUARDIOES DO TRIANGULO</t>
  </si>
  <si>
    <t>EUREDES ALVES FERREIRA</t>
  </si>
  <si>
    <t>Iturama</t>
  </si>
  <si>
    <t>Mãe Bi</t>
  </si>
  <si>
    <t>Fabiana Aparecida Rosa</t>
  </si>
  <si>
    <t>Trajetória - Aline Gonçalves Barbosa</t>
  </si>
  <si>
    <t>Aline Gonçalves Barbosa</t>
  </si>
  <si>
    <t>Santos Dumont</t>
  </si>
  <si>
    <t>Perna de Pau Teco</t>
  </si>
  <si>
    <t xml:space="preserve">Téspis Nascimento Marangoni </t>
  </si>
  <si>
    <t xml:space="preserve">DAN - Uma Vida Dedicada ao Humor Gráfico </t>
  </si>
  <si>
    <t xml:space="preserve">Daniel da Silva Xavier </t>
  </si>
  <si>
    <t>Jerônimo Cândido da Silva</t>
  </si>
  <si>
    <t>Uziel Ferreira</t>
  </si>
  <si>
    <t>Uziel da Silva Ferreira</t>
  </si>
  <si>
    <t>Prêmio Mestres e Mestras para o Babalorixá Rogerio Patricio</t>
  </si>
  <si>
    <t>Rogerio Patricio</t>
  </si>
  <si>
    <t>Premiação Marcio Eustáquio - Tata Kamusende</t>
  </si>
  <si>
    <t>Márcio Eustáquio Antunes de Souza</t>
  </si>
  <si>
    <t>Paulinho do Boi: Mestre de Cultura Popular</t>
  </si>
  <si>
    <t>Paulo Henrique de Souza</t>
  </si>
  <si>
    <t>Mestre Popó de Sete lagoas</t>
  </si>
  <si>
    <t>Wilson Moreira de Paula</t>
  </si>
  <si>
    <t>Projeto Capoeira do Parque</t>
  </si>
  <si>
    <t>Eder Marcos da Silva</t>
  </si>
  <si>
    <t>CAPOEIRA EDUCA</t>
  </si>
  <si>
    <t>Huenderson Antônio de Oliveira</t>
  </si>
  <si>
    <t>Piracema</t>
  </si>
  <si>
    <t>Mestre Alexandre Wasong</t>
  </si>
  <si>
    <t>Alexandre Wasong</t>
  </si>
  <si>
    <t>Capoeira para todos</t>
  </si>
  <si>
    <t>Fernando Resende Ribeiro</t>
  </si>
  <si>
    <t>MESTRE GERALDO ANTONIO DA SILVA</t>
  </si>
  <si>
    <t>GERALDO ANTONIO DA SILVA</t>
  </si>
  <si>
    <t>Trajetoria Mestre Guine</t>
  </si>
  <si>
    <t>Igor Leonardo de Oliveira Ferreira Novaes</t>
  </si>
  <si>
    <t>Trajetórias Culturais - Mestre Gê Lara</t>
  </si>
  <si>
    <t>Geraldo Lara Marques</t>
  </si>
  <si>
    <t>Cantos e Encantos do Boi - Boi-da-Manta - Esmeraldas-MG</t>
  </si>
  <si>
    <t xml:space="preserve">Paulo Pimentel Teixeira </t>
  </si>
  <si>
    <t>ALAN RODRIGUES SOARES</t>
  </si>
  <si>
    <t>Alfredinho e suas raízes</t>
  </si>
  <si>
    <t>Alfredo Schultz</t>
  </si>
  <si>
    <t>Baldim</t>
  </si>
  <si>
    <t>Wilson Dias - violeiro</t>
  </si>
  <si>
    <t xml:space="preserve">Wilson Nativo de Jesus </t>
  </si>
  <si>
    <t>Mauríco Violeiro Caipira</t>
  </si>
  <si>
    <t>Mauricio Jesus da Silva</t>
  </si>
  <si>
    <t xml:space="preserve">Capoeira Salva Cultura Afro-Brasileira </t>
  </si>
  <si>
    <t>Evaldo Lopes Cordeiro</t>
  </si>
  <si>
    <t>Ilé Ase Dan Badeji</t>
  </si>
  <si>
    <t>Wagner Ribeiro da Conceição</t>
  </si>
  <si>
    <t>Mãe Coragem</t>
  </si>
  <si>
    <t>Terezinha de Fátima Vieira</t>
  </si>
  <si>
    <t>SARITA</t>
  </si>
  <si>
    <t>Cristina Franciscani da Silveira Duarte</t>
  </si>
  <si>
    <t>Cícero Billy Alves: música poesia e histórias</t>
  </si>
  <si>
    <t>Cícero Alves Pereira</t>
  </si>
  <si>
    <t>Trajetória do Contramestre Pai-Véio</t>
  </si>
  <si>
    <t>Antônio Eustáquio da Costa</t>
  </si>
  <si>
    <t xml:space="preserve">Juventude Quilombola </t>
  </si>
  <si>
    <t>Gracielly Naiara Silva Veloso</t>
  </si>
  <si>
    <t>Festival Infantil Risada e Picadeiro</t>
  </si>
  <si>
    <t>Jerry Lewys Monteiro</t>
  </si>
  <si>
    <t>Pai Luiz Rezende</t>
  </si>
  <si>
    <t>Luiz Eduardo Rezende de Jesus</t>
  </si>
  <si>
    <t>KAÇA MUAMO</t>
  </si>
  <si>
    <t>TAIKY THMPSON ROCHA NOGUEIRA</t>
  </si>
  <si>
    <t xml:space="preserve">Kilombu Manzo </t>
  </si>
  <si>
    <t>Cassia Cristina da Silva</t>
  </si>
  <si>
    <t>ALEDI SANDRA RODRIGUES VILELA</t>
  </si>
  <si>
    <t>Cosmovisão Afro-brasileira como instrumento de educação</t>
  </si>
  <si>
    <t>Cimael Aparecido Campos</t>
  </si>
  <si>
    <t>Capitão Leonardo</t>
  </si>
  <si>
    <t>LEONARDO JOSÉ ALVES</t>
  </si>
  <si>
    <t>Ampliando Horizontes Musicais:  Arte-Educação Popular e Inclusiva</t>
  </si>
  <si>
    <t>Rafael Alves de Oliveira</t>
  </si>
  <si>
    <t xml:space="preserve">Trajetória e Premiação </t>
  </si>
  <si>
    <t xml:space="preserve">Reginaldo de Souza Silva </t>
  </si>
  <si>
    <t>Tata Layo Rundê</t>
  </si>
  <si>
    <t>JOAO PEDRO DE SOUZA AGUILAR</t>
  </si>
  <si>
    <t>Professor Branquinho Grupo de Capoeira Geração Ubuntu</t>
  </si>
  <si>
    <t xml:space="preserve">Celio Willain ferreira damaceno </t>
  </si>
  <si>
    <t>Trajetória Cultural - Mestre e Mestras / Arte da música</t>
  </si>
  <si>
    <t>INÁCIO CÉSAR SANTANA BESSA</t>
  </si>
  <si>
    <t>Legado Ancestral.</t>
  </si>
  <si>
    <t>Valdir Pereira</t>
  </si>
  <si>
    <t>Ekedji Oyamilefon</t>
  </si>
  <si>
    <t>Rosângela Sobral gomes</t>
  </si>
  <si>
    <t xml:space="preserve">Ogã Zazy Muxi </t>
  </si>
  <si>
    <t xml:space="preserve">Sandro de Jesus Santana </t>
  </si>
  <si>
    <t>BILORA</t>
  </si>
  <si>
    <t>VALMIR RIBEIRO DE CARVALHO</t>
  </si>
  <si>
    <t xml:space="preserve">MESTRE DE CULTURA TRADICIONAL POPULAR SAMBADEIRA - SIMONE FERREIRA COSTA </t>
  </si>
  <si>
    <t xml:space="preserve">SIMONE FERREIRA COSTA </t>
  </si>
  <si>
    <t>WESLEY ALMEIDA LOPES</t>
  </si>
  <si>
    <t>MESTRE TON</t>
  </si>
  <si>
    <t>ANTONINO SOARES MIRANDA</t>
  </si>
  <si>
    <t>Mestre Gê - Memória Viva de Lagoa Santa</t>
  </si>
  <si>
    <t>Gercino Alves Batista</t>
  </si>
  <si>
    <t>Lagoa Santa</t>
  </si>
  <si>
    <t>VALORIZAÇÃO DOS ZELADORES DE CULTURA</t>
  </si>
  <si>
    <t>JAIR RIBEIRO MAIA</t>
  </si>
  <si>
    <t>O Vale e um Poeta</t>
  </si>
  <si>
    <t>Luciano Matos Tanure do Amaral</t>
  </si>
  <si>
    <t xml:space="preserve">Trajetória Lucimary Toledo </t>
  </si>
  <si>
    <t>Lucimary Silveira Toledo</t>
  </si>
  <si>
    <t>Monge - Mc Educador Popular Produtor Cultural</t>
  </si>
  <si>
    <t>Thiago Antônio Costa de Almeida</t>
  </si>
  <si>
    <t>O SABER ATRAVES DA ORALIDADE</t>
  </si>
  <si>
    <t>WELLINGTON NUNES DA SILVA</t>
  </si>
  <si>
    <t>Apoio ao Artesão norte-mineiro</t>
  </si>
  <si>
    <t>Judith Nolberto da Cruz Alves</t>
  </si>
  <si>
    <t>TRAJETÓRIA CULTURAL - RODOLFO DA SILVA</t>
  </si>
  <si>
    <t>RODOLFO DA SILVA ALMEIDA</t>
  </si>
  <si>
    <t>Argirita</t>
  </si>
  <si>
    <t>Capoarte</t>
  </si>
  <si>
    <t>Wallisson Henrique Costa</t>
  </si>
  <si>
    <t>Cláudio</t>
  </si>
  <si>
    <t>PREMIAÇÃO TRAJETÓRIAS CULTURAIS - MESTRE</t>
  </si>
  <si>
    <t>Arianne dos Santos Ferreira</t>
  </si>
  <si>
    <t>Prêmio Mestres da Cultura Popular - Mestre Costela</t>
  </si>
  <si>
    <t>Alanson Moreira Teixeira Gonçalves</t>
  </si>
  <si>
    <t>Tamborada de Minas 20 anos</t>
  </si>
  <si>
    <t>André Ricardo Couto Taques</t>
  </si>
  <si>
    <t>Mestre Romel</t>
  </si>
  <si>
    <t>Romel Gonçalves de Melo</t>
  </si>
  <si>
    <t>Fatima Santos: cor e vida a cultura gorutubana</t>
  </si>
  <si>
    <t>Maria de Fátima Santos Silva</t>
  </si>
  <si>
    <t>Caboclo - O sonho apenas começou</t>
  </si>
  <si>
    <t>Guilherme Augusto Nascimento Braga Ribeiro</t>
  </si>
  <si>
    <t>GUILHERME RAMOS - TRAJETÓRIA E CANÇÕES</t>
  </si>
  <si>
    <t>GUILHERME SILVA RAMOS</t>
  </si>
  <si>
    <t xml:space="preserve">Fred Santhi um fruto de projeto social </t>
  </si>
  <si>
    <t>Frederico Barbosa dos Santos</t>
  </si>
  <si>
    <t>IRACEMA DE SOUSA OLIVEIRA</t>
  </si>
  <si>
    <t>PREMIAÇÃO  Trajetória Culturais -MESTRES E MESTRAS - YARA DA SILVA OLIVEIRA CANUTO</t>
  </si>
  <si>
    <t>YARA DA SILVA OLIVEIRA CANUTO</t>
  </si>
  <si>
    <t>Quem Me Guia</t>
  </si>
  <si>
    <t>Layne Gomes da Conceição</t>
  </si>
  <si>
    <t xml:space="preserve"> CAPOEIRA PARA TODOS: FORTALECENDO CORPOS E MENTES</t>
  </si>
  <si>
    <t>Kellen Miyuki Pereira Fuku Gonçalves</t>
  </si>
  <si>
    <t>FABRICIO VIOLA</t>
  </si>
  <si>
    <t>FABRICIO PEREIRA SIMÕES</t>
  </si>
  <si>
    <t>Caminhos da Música</t>
  </si>
  <si>
    <t>Maycon Mendes</t>
  </si>
  <si>
    <t>Belo Oriente</t>
  </si>
  <si>
    <t>Desenvolvimento Cultural e Religioso de Matriz Africana em Lagoa da Prata/MG</t>
  </si>
  <si>
    <t>Maurício Rodrigues da Silva</t>
  </si>
  <si>
    <t>Lagoa da Prata</t>
  </si>
  <si>
    <t>Mestra violeira e compositora Ana Azevedo</t>
  </si>
  <si>
    <t>Ana Claudia Ferreira de Azevedo</t>
  </si>
  <si>
    <t>Tata Kombondo Carlos Eduardo</t>
  </si>
  <si>
    <t>Carlos Eduardo Ferreira dos Santos</t>
  </si>
  <si>
    <t>Rabeca que canta mãos da tradição do mestre Bastião.</t>
  </si>
  <si>
    <t>Sebastião Rodrigues Pereira</t>
  </si>
  <si>
    <t>FOLGUEDO DO BOI-DE-REIS</t>
  </si>
  <si>
    <t>José Antônio Lopes</t>
  </si>
  <si>
    <t>Capoeira Integração Social</t>
  </si>
  <si>
    <t>Giliarto Gonçalves da Cruz</t>
  </si>
  <si>
    <t>Carta abeta de uma atriz - História de vida contada diante do próprio espetáculo</t>
  </si>
  <si>
    <t>Susilene Ferreira de Oliveira</t>
  </si>
  <si>
    <t>Reconhecimento para o contos da Tia Taty .</t>
  </si>
  <si>
    <t>Tatiana Maria De Assis Muniz Lima</t>
  </si>
  <si>
    <t>Anderson Violeiro</t>
  </si>
  <si>
    <t>Anderson Pinto Borges</t>
  </si>
  <si>
    <t>Geraldo da Viola</t>
  </si>
  <si>
    <t>Geraldo Fernandes Campos</t>
  </si>
  <si>
    <t>A voz viva do Mestre Antônio do segundo terno De São Benedito de Montes Claros-MG</t>
  </si>
  <si>
    <t>Maria da Paixão Silva Santos</t>
  </si>
  <si>
    <t>Ateliê Mamãe é Top</t>
  </si>
  <si>
    <t>PATRICIA ARAUJO AZEVEDO ALVES</t>
  </si>
  <si>
    <t>Bolsas Artesanais por Consolação Lacôrte</t>
  </si>
  <si>
    <t>Maria da Consolação Lacôrte da Mata</t>
  </si>
  <si>
    <t xml:space="preserve">5° Festival de Capoeira e Batizado Pisa no Massape </t>
  </si>
  <si>
    <t>William Jander da Silva</t>
  </si>
  <si>
    <t>Carmo do Paranaíba</t>
  </si>
  <si>
    <t>Na Roda os saberes: capoeira e samba</t>
  </si>
  <si>
    <t>WAGNER PEREIRA BARBOSA</t>
  </si>
  <si>
    <t>Reconhecimento da tragetória artística e cultural do Violeiro Palhaço Thiago Amador</t>
  </si>
  <si>
    <t>Thiago Amador Abreu da Silva</t>
  </si>
  <si>
    <t>Valorização e Reconhecimento do Capitão Matheus</t>
  </si>
  <si>
    <t>Matheus Augusto Santos de Assis</t>
  </si>
  <si>
    <t>São Domingos do Prata</t>
  </si>
  <si>
    <t>Trajetória João Araújo</t>
  </si>
  <si>
    <t>João de Araújo Ferreira</t>
  </si>
  <si>
    <t>Mestre Flávio Schultz</t>
  </si>
  <si>
    <t xml:space="preserve"> Flávio Lúcio Martins Schultz</t>
  </si>
  <si>
    <t>Yá Vilmara dOxum</t>
  </si>
  <si>
    <t>Vilmara Tarcizia do Nascimento Silva</t>
  </si>
  <si>
    <t>ARTE E CULTURA VIVÊNCIAS E PRÁTICAS QUE TRANSFORMAM O MUNDO</t>
  </si>
  <si>
    <t>Roberto Wagner Mayrink</t>
  </si>
  <si>
    <t>Projeto Capoeira Ancestral: Preservando Saberes Culturais</t>
  </si>
  <si>
    <t>Ezequiel Batista dos Reis</t>
  </si>
  <si>
    <t>Mestre Folia Reis em Marcha</t>
  </si>
  <si>
    <t>Salveni Alves Pinto</t>
  </si>
  <si>
    <t>INTERCÂMBIO NO VALE</t>
  </si>
  <si>
    <t>Moizés Guida de Mello</t>
  </si>
  <si>
    <t xml:space="preserve">Fomento a tradiçao </t>
  </si>
  <si>
    <t>Joao Paulo Silva ERmiliano</t>
  </si>
  <si>
    <t xml:space="preserve">Repasse da Cultura Afro Brasileira </t>
  </si>
  <si>
    <t>Marilza Celeste Luiz Pereira</t>
  </si>
  <si>
    <t>Premiação Mestre Zé Russo</t>
  </si>
  <si>
    <t>JOSE GERALDO MIGUEL</t>
  </si>
  <si>
    <t xml:space="preserve">Kavunange </t>
  </si>
  <si>
    <t xml:space="preserve">José Maurício Viana Silva </t>
  </si>
  <si>
    <t>Cavalhada de São José Operário</t>
  </si>
  <si>
    <t>Geraldo Gonçalves Coelho</t>
  </si>
  <si>
    <t>Premiação - Clélia Lemos</t>
  </si>
  <si>
    <t>Maria Clélia Lemos</t>
  </si>
  <si>
    <t xml:space="preserve">Trajetória e reconhecimento </t>
  </si>
  <si>
    <t xml:space="preserve">Wanderson Dias de Oliveira </t>
  </si>
  <si>
    <t>Capoeira Educativa: Transformando a Ancestralidade em Movimento</t>
  </si>
  <si>
    <t>Bruno Nunes Chaves</t>
  </si>
  <si>
    <t>TRAGETÓRIA DO MESTRE OSVALDO PÉ DE VENTO</t>
  </si>
  <si>
    <t>Osvaldo Henrique Mendonça Teófilo</t>
  </si>
  <si>
    <t>Prêmio de Trajetória - Paulo Correa</t>
  </si>
  <si>
    <t>Paulo Eduardo Neves Correa</t>
  </si>
  <si>
    <t>VIVO DE ARTESANATO</t>
  </si>
  <si>
    <t>CARLA SAWAZKI DE JESUS</t>
  </si>
  <si>
    <t xml:space="preserve">Ilê ase Ojú ofa oro </t>
  </si>
  <si>
    <t>Michael Douglas Moreira Carlos</t>
  </si>
  <si>
    <t>Trajetória do Mestre Zumbi uma vida dedicada a capoeira</t>
  </si>
  <si>
    <t>Sergio Ricardo Freire Marmore</t>
  </si>
  <si>
    <t>AJÔ TOGUM</t>
  </si>
  <si>
    <t>VICTOR MARQUES LACERDA DOS SANTOS</t>
  </si>
  <si>
    <t>Escola de Samba Unidos do Santa Terezinha</t>
  </si>
  <si>
    <t>Cláudio Roberto Ventura</t>
  </si>
  <si>
    <t>Guardiãs de Gaia -  Reconexão com as plantas medicinais e a sabedoria feminina</t>
  </si>
  <si>
    <t xml:space="preserve">MANOELA EULÁLIIO MUSAA </t>
  </si>
  <si>
    <t>Claudinei Dos Reis Almeida</t>
  </si>
  <si>
    <t>Divino</t>
  </si>
  <si>
    <t>Projeto ComemorArtes</t>
  </si>
  <si>
    <t>LUCIA MARIA DE OLIVEIRA FELIX</t>
  </si>
  <si>
    <t>Ubaporanga</t>
  </si>
  <si>
    <t>BLACK-A Luiz Fernando Nunes Bernardo</t>
  </si>
  <si>
    <t>LUIZ FERNANDO NUNES BERNARDO</t>
  </si>
  <si>
    <t>Mestre Juólison Mangabeira</t>
  </si>
  <si>
    <t>Juólison Luiz Mangabeira</t>
  </si>
  <si>
    <t>MAIS CULTURA</t>
  </si>
  <si>
    <t>LEANDRO LELIS DA COSTA</t>
  </si>
  <si>
    <t>Ponte Nova</t>
  </si>
  <si>
    <t>CULTURA - A IDENTIDADE DE UM POVO</t>
  </si>
  <si>
    <t>ADRIANA MIKAELLY SOARES SILVA E SILVEIRA</t>
  </si>
  <si>
    <t>PRÊMIO ARTISTA INDIVIDUAL – ARTESÃ LIZIANE</t>
  </si>
  <si>
    <t>Liziane Aline da Cunha Miranda</t>
  </si>
  <si>
    <t xml:space="preserve">A importância dos Kambonos/OGÂS para as Religiões de Matrizes Africanas </t>
  </si>
  <si>
    <t>Arceli Chaves</t>
  </si>
  <si>
    <t>GuGu de Souza a voz que vem do coração.</t>
  </si>
  <si>
    <t xml:space="preserve">Alexandre Silva de Souza </t>
  </si>
  <si>
    <t xml:space="preserve">o Início de uma Casa da Candomblé </t>
  </si>
  <si>
    <t xml:space="preserve">Jhonata Fellipe da  Silva Medeiros </t>
  </si>
  <si>
    <t xml:space="preserve">Uma vida pela Capoeira </t>
  </si>
  <si>
    <t xml:space="preserve">Rômulo marcio aguiar coelho </t>
  </si>
  <si>
    <t>Saruê</t>
  </si>
  <si>
    <t>João Paulo Cantarino</t>
  </si>
  <si>
    <t>São Gonçalo do Sapucaí</t>
  </si>
  <si>
    <t>Sua bênção minha mãe</t>
  </si>
  <si>
    <t>LORENNA BORGES</t>
  </si>
  <si>
    <t>Tupaciguara</t>
  </si>
  <si>
    <t>Thales do Amaral Santos - Premiação</t>
  </si>
  <si>
    <t>Thales do Amaral Santos</t>
  </si>
  <si>
    <t xml:space="preserve">Guardião da Tradição </t>
  </si>
  <si>
    <t xml:space="preserve">Elias Ferreira da Silva </t>
  </si>
  <si>
    <t>Douglas Reis - Folia de Reis São Francisco Xavier</t>
  </si>
  <si>
    <t>Douglas Francisco Silva Reis</t>
  </si>
  <si>
    <t>(La) enCRUZa</t>
  </si>
  <si>
    <t>Rafael Alexandre da Cruz</t>
  </si>
  <si>
    <t>Okê Aro - Os saberes de Oxossi na contemporaneidade</t>
  </si>
  <si>
    <t>Paulo Cesar siqueira gazire</t>
  </si>
  <si>
    <t>Mari Simões</t>
  </si>
  <si>
    <t>Mariane Pinfildi Simões</t>
  </si>
  <si>
    <t>DETENTORA DO SABER</t>
  </si>
  <si>
    <t>RENATA ALVES DE OLIVEIRA</t>
  </si>
  <si>
    <t>Ediléia Olímpio Dos Santos</t>
  </si>
  <si>
    <t>Preservação da Capoeira</t>
  </si>
  <si>
    <t xml:space="preserve">Daniel Carlos Pereira Costa </t>
  </si>
  <si>
    <t>cultura popular de retratar pessoas  com papel e lapiz em feiras e eventos</t>
  </si>
  <si>
    <t>Alfred Augusto de Aguiar</t>
  </si>
  <si>
    <t>Saberes Ancentrais de um Nganga</t>
  </si>
  <si>
    <t>CESAR AUGUSTO DA SILVA</t>
  </si>
  <si>
    <t>CULTURA DA ORALIDADE</t>
  </si>
  <si>
    <t>MARILZA DE FATIMA BRITO ALMEIDA</t>
  </si>
  <si>
    <t>Gustavo Campos</t>
  </si>
  <si>
    <t>Gustavo Henrique de Oliveira Campos</t>
  </si>
  <si>
    <t>Marcela Rincon</t>
  </si>
  <si>
    <t>Marcela Rincon Madeira</t>
  </si>
  <si>
    <t>No Som do Berimbau Somos Todos Iguais</t>
  </si>
  <si>
    <t>Antônio José da Trindade Neto</t>
  </si>
  <si>
    <t>e-Click</t>
  </si>
  <si>
    <t>ANNE KELLY LIMA VIEIRA</t>
  </si>
  <si>
    <t>Premiação por sua trajetória de trabalhos com a capoeira na sua comunidade.</t>
  </si>
  <si>
    <t>Jamilson Marcos Amorim</t>
  </si>
  <si>
    <t>A real importância da Cultura do esporte - história contada de um Mestre.</t>
  </si>
  <si>
    <t>JEFFERSON RODRIGUES D` AZEVEDO</t>
  </si>
  <si>
    <t>Ao Som do Gunga</t>
  </si>
  <si>
    <t>Wladiney Fonseca de Queiroz</t>
  </si>
  <si>
    <t>TRUPE BRINCADEIRINHAS ENCENA DOMÍNIO PÚBLICO</t>
  </si>
  <si>
    <t>DOMINGAS FRANCISCA DE ALMEIDA RAPOSO</t>
  </si>
  <si>
    <t>MESTRE CHIQUINHO</t>
  </si>
  <si>
    <t xml:space="preserve">SWANI FRANCISCO CANANDA PINHEIRO </t>
  </si>
  <si>
    <t>São José da Barra</t>
  </si>
  <si>
    <t>Palhaça Pipoquinha</t>
  </si>
  <si>
    <t>Dina Nascimento Marangoni</t>
  </si>
  <si>
    <t>5° Festival de capoeira e batizado Criança com arte.</t>
  </si>
  <si>
    <t>Caik Moises da Silva</t>
  </si>
  <si>
    <t>café o livro da Dares</t>
  </si>
  <si>
    <t>MARIA EDUARDA SOARES GODOI MAGALHÃES</t>
  </si>
  <si>
    <t>Alexandre Guttierrez - 30 anos de teatro</t>
  </si>
  <si>
    <t>Alexandre Guttierrez Mantini</t>
  </si>
  <si>
    <t>Heberte Almeida</t>
  </si>
  <si>
    <t>Heberte da Silva Almeida</t>
  </si>
  <si>
    <t>XWE ESIN GANJI</t>
  </si>
  <si>
    <t>José Geraldo Pereira</t>
  </si>
  <si>
    <t>Rio Novo</t>
  </si>
  <si>
    <t xml:space="preserve">Trajetória Junina </t>
  </si>
  <si>
    <t xml:space="preserve">Marcelo da Silva Borges </t>
  </si>
  <si>
    <t xml:space="preserve">Pimpão e Fumaça </t>
  </si>
  <si>
    <t>Rogério Ferreira Jaques</t>
  </si>
  <si>
    <t>RESGATANDO NOSSA CULTURA</t>
  </si>
  <si>
    <t>LUIS CARLOS DE ALMEIDA</t>
  </si>
  <si>
    <t>Nova Serrana</t>
  </si>
  <si>
    <t>Da Raiz ao Prato</t>
  </si>
  <si>
    <t>Ereni Pimenta dos Santos</t>
  </si>
  <si>
    <t>Trajetória Aline Barbosa</t>
  </si>
  <si>
    <t>Anderson Aparecido Piris - Mestre de Capoeira</t>
  </si>
  <si>
    <t>Anderson Aparecido Pires</t>
  </si>
  <si>
    <t>Culturas populares Tradições e Diversidade Linguística Cultural do povo Gorutubano</t>
  </si>
  <si>
    <t>Argentino Barbosa Ferreira</t>
  </si>
  <si>
    <t xml:space="preserve">Capoeira para todos </t>
  </si>
  <si>
    <t xml:space="preserve">Athila Peres amonis </t>
  </si>
  <si>
    <t>Daime no Espinhaço</t>
  </si>
  <si>
    <t>Cezar Ribeiro Vicente Neto</t>
  </si>
  <si>
    <t>Conceição do Mato Dentro</t>
  </si>
  <si>
    <t>Creginaldo Damazio dos Santos - Mestre da Cultura</t>
  </si>
  <si>
    <t>Creginaldo Damazio dos Santos</t>
  </si>
  <si>
    <t>RECONHECENDO E PERPETUANDO A ARTE E O SABER DE UM LUTHIER</t>
  </si>
  <si>
    <t>EXPEDITO ANTONIO TOME</t>
  </si>
  <si>
    <t>CHICO LOBO - 60 ANOS DE IDADE E MAIS DE 40 DE VIOLA</t>
  </si>
  <si>
    <t xml:space="preserve">FRANCISCO ANTÔNIO LOBO LEITE </t>
  </si>
  <si>
    <t>REMINISCENCIAS SERTANEJAS : LEGADO DO ARTISTA ZÉ BERABA</t>
  </si>
  <si>
    <t xml:space="preserve">JOSE GOMES DE CARVALHO </t>
  </si>
  <si>
    <t xml:space="preserve">Pai Kaique de Oxossi </t>
  </si>
  <si>
    <t xml:space="preserve">Kaique Fernandes Ferreira </t>
  </si>
  <si>
    <t>Rubim</t>
  </si>
  <si>
    <t>MESTRE ZUMBI E SUA TRAJETÓRIA CULTURAL</t>
  </si>
  <si>
    <t>LUCIMAR DOS SANTOS DA SILVA</t>
  </si>
  <si>
    <t>Marcelo Leivino Mestre Saruê (Prêmio LPG)</t>
  </si>
  <si>
    <t>Marcelo Antonio Leivino</t>
  </si>
  <si>
    <t>Nanuque</t>
  </si>
  <si>
    <t>Mestre Touché de Sete Lagoas</t>
  </si>
  <si>
    <t>Marcos Antônio Gonçalves</t>
  </si>
  <si>
    <t>Maria Bragança</t>
  </si>
  <si>
    <t>Maria Aparecida de Oliveira Bragança</t>
  </si>
  <si>
    <t>MAMETU MAVULEJI</t>
  </si>
  <si>
    <t>Tecendo arte</t>
  </si>
  <si>
    <t>Maria da Glória de Souza</t>
  </si>
  <si>
    <t xml:space="preserve">MATHEUS ANDRES CALIXTO SOARES </t>
  </si>
  <si>
    <t>Michael Douglas Moreira carlos</t>
  </si>
  <si>
    <t xml:space="preserve">Noeli Ribeiro - preservando o Teatro Cantado e Falado Capivari  4 gerações </t>
  </si>
  <si>
    <t xml:space="preserve">Noeli Ribeiro </t>
  </si>
  <si>
    <t>Serro</t>
  </si>
  <si>
    <t xml:space="preserve">Metsre balaio </t>
  </si>
  <si>
    <t xml:space="preserve">oslvado pereira sales </t>
  </si>
  <si>
    <t>Não se aplica</t>
  </si>
  <si>
    <t>Patrícia Lima Rezende Monteiro</t>
  </si>
  <si>
    <t>Quem anda com Nego Velho</t>
  </si>
  <si>
    <t>Patrick Arley de Rezende</t>
  </si>
  <si>
    <t xml:space="preserve">Avivamento afro </t>
  </si>
  <si>
    <t xml:space="preserve">Robson Gomes dos Santos </t>
  </si>
  <si>
    <t>DNA Básico da dança Break</t>
  </si>
  <si>
    <t>Rodrigo Pinheiro Peres</t>
  </si>
  <si>
    <t>ROSALVO DE SOUSA</t>
  </si>
  <si>
    <t>ROSIMEIRE DE OLIVEIRA</t>
  </si>
  <si>
    <t xml:space="preserve">Capoeira a Cultura que Inspira </t>
  </si>
  <si>
    <t xml:space="preserve">Thayná Cristina da Silva Cruz </t>
  </si>
  <si>
    <t>WEDSON OLIMPIO DOS SANTOS</t>
  </si>
  <si>
    <t xml:space="preserve">Premiações e trajetorias culturais </t>
  </si>
  <si>
    <t xml:space="preserve">Zoraya Jenifer Ferreira dos santos </t>
  </si>
  <si>
    <t>TESTE IEPHA</t>
  </si>
  <si>
    <t>Teste IEPHA</t>
  </si>
  <si>
    <t>Apoio à Festa do Congo</t>
  </si>
  <si>
    <t>Os Leonídios</t>
  </si>
  <si>
    <t>Congada de Sâo Benedito trajetórias arte e cultura viva.</t>
  </si>
  <si>
    <t>Congada de São Benedito</t>
  </si>
  <si>
    <t>Silvianópolis</t>
  </si>
  <si>
    <t>Congo e Moçambique Nossa Senhora do Rosário e São Benedito de Ilicínea</t>
  </si>
  <si>
    <t xml:space="preserve">Folia de Reis: Fé Tradição e Mineiridade </t>
  </si>
  <si>
    <t xml:space="preserve">Grupo de Folia de Reis de Gouveia </t>
  </si>
  <si>
    <t>NZO LEWA DEMI</t>
  </si>
  <si>
    <t xml:space="preserve">Guerreiros da Paz e Liberdade </t>
  </si>
  <si>
    <t>Guerreiros da Paz e Liberdade</t>
  </si>
  <si>
    <t>O Legado de Vó Alice: Resistência da Cultura Umbandista na Zona da Mata Mineira</t>
  </si>
  <si>
    <t>Almerinda de Oliveira Souza</t>
  </si>
  <si>
    <t>Manhuaçu</t>
  </si>
  <si>
    <t>Premiação da Comunidade Quilombola Mutuca de Cima</t>
  </si>
  <si>
    <t>Ângela Maria Martins Sousa</t>
  </si>
  <si>
    <t>Coronel Murta</t>
  </si>
  <si>
    <t>PRÊMIO QUILOMBO: Comunidade Achado dos Pretos</t>
  </si>
  <si>
    <t>Comunidade Achado dos Pretos</t>
  </si>
  <si>
    <t>Santana do Paraíso</t>
  </si>
  <si>
    <t>TRADICIONAL FESTA CENTENÁRIA DE CONGADAS DA CIDADE DE LAMBARI</t>
  </si>
  <si>
    <t>TERNO DE CONGADAS SÃO BENEDITO</t>
  </si>
  <si>
    <t>Campanha</t>
  </si>
  <si>
    <t>O Movimento do Grupo de Roda Luz que Brilha</t>
  </si>
  <si>
    <t>Grupo de Roda Luz que Brilha</t>
  </si>
  <si>
    <t>Chapada do Norte</t>
  </si>
  <si>
    <t>premiação Folia de Reis da Comunida do Boné</t>
  </si>
  <si>
    <t>Folia de Reis da Comunidade do Boné</t>
  </si>
  <si>
    <t>Grupo Flores e Cravos que Cantam e Dançam Quilombola</t>
  </si>
  <si>
    <t>TRADICIONAL FESTA DE CONGADAS DE LAMBARI - TERNO FEMININO FLOR DE MAIO</t>
  </si>
  <si>
    <t>TERNO DE CONGADAS FEMININO FLOR DE MAIO</t>
  </si>
  <si>
    <t>JONGO DE BIAS FORTES</t>
  </si>
  <si>
    <t>Boa Vista de Lages</t>
  </si>
  <si>
    <t>FESTA DO ROSÁRIO DA CIDADE DE CAMBUQUIRA/MG</t>
  </si>
  <si>
    <t>TERNO DE CONGADAS IRMANDADE DE NOSSA SENHORA DO ROSÁRIO</t>
  </si>
  <si>
    <t>Cambuquira</t>
  </si>
  <si>
    <t>Mestre Damião - Precursor da Capoeira na cidade de Mariana - MG</t>
  </si>
  <si>
    <t>Escola de Capoeira Oxalufã</t>
  </si>
  <si>
    <t>Mariana</t>
  </si>
  <si>
    <t>A proposta visa premiar o grupo de Folia de São Sebastião de Araponga</t>
  </si>
  <si>
    <t>Folia de São Sebastião</t>
  </si>
  <si>
    <t xml:space="preserve">Batuque da Lapinha </t>
  </si>
  <si>
    <t>Santana do Riacho</t>
  </si>
  <si>
    <t>FOLIA DE SANTOS REIS E SÃO SEBASTIÃO DO MARACUJÁ</t>
  </si>
  <si>
    <t>MOÇAMBIQUE E CATOPÉ DE NOSSA SENHORA DO ROSÁRIO E SÃO BENEDITO</t>
  </si>
  <si>
    <t>Larissa Santos Calixto</t>
  </si>
  <si>
    <t>Cultura Tradicional de Folia de Reis: Grupo Rei dos Cacetes</t>
  </si>
  <si>
    <t>Grupo Rei dos Cacetes de São Francisco</t>
  </si>
  <si>
    <t>GUARDA DE CONGADO NOSSA SENHORA DO ROSÁRIO DE SANTANA DOS MONTES</t>
  </si>
  <si>
    <t>Santana dos Montes</t>
  </si>
  <si>
    <t>TRADICIONAL FESTA CENTENÁRIA DE CONGADAS DE LAMBARI/MG</t>
  </si>
  <si>
    <t>TERNO DE CONGADAS IRMANDADE DE SANTA CRUZ</t>
  </si>
  <si>
    <t>Caboclo Surubim</t>
  </si>
  <si>
    <t>FOLIA DE REIS QUILOMBOLA PARAGUAI</t>
  </si>
  <si>
    <t>Fabio Marques de Matos</t>
  </si>
  <si>
    <t xml:space="preserve">Guardiões da Ancestralidade Quilombola </t>
  </si>
  <si>
    <t xml:space="preserve">Comunidade Quilombola dos Arturos </t>
  </si>
  <si>
    <t>Irmandade de Nossa Senhora do Rosário e São Benedito do Alto São Vicente</t>
  </si>
  <si>
    <t xml:space="preserve"> Irmandade de Nossa Senhora do Rosário e São Benedito do Bairro Alto São Vicente</t>
  </si>
  <si>
    <t>NZO INQUISSE MATAMBA HOMIM INDAGI TOMBECI</t>
  </si>
  <si>
    <t xml:space="preserve">Guarda de Caboclo do Divino Espírito Santo </t>
  </si>
  <si>
    <t>VALDIVINO SEBASTIÃO DOS SANTOS</t>
  </si>
  <si>
    <t>Nivaldo Neves</t>
  </si>
  <si>
    <t>Dia da Mulher Congadeira: memórias e símbolos</t>
  </si>
  <si>
    <t>Lucimar dos Reis Jaques</t>
  </si>
  <si>
    <t>Sacramento</t>
  </si>
  <si>
    <t>Guarda Nova Estrela</t>
  </si>
  <si>
    <t>Moçambique de Luz</t>
  </si>
  <si>
    <t>Moçambique de Nossa Senhora do Rosário</t>
  </si>
  <si>
    <t xml:space="preserve">Terno de Moçambique Nossa Senhora do Rosário </t>
  </si>
  <si>
    <t>CONGADO SÃO BENEDITO SÃO FRANCISCO SANTA EFIGÊNIA DE OURO BRANCO</t>
  </si>
  <si>
    <t xml:space="preserve"> CONGADA SÃO BENEDITO SÃO FRANCISCO SANTA EFIGÊNIA DE OURO BRANCO</t>
  </si>
  <si>
    <t xml:space="preserve">A Comunidade Quilombola e Apanhadora de Flores Sempre Viva </t>
  </si>
  <si>
    <t>ASSOCIAÇÃO GUARDIÕES DA SERRA DO QUILOMBO DE RAIZ</t>
  </si>
  <si>
    <t>Trajetória Cultural de Ivan Soares David</t>
  </si>
  <si>
    <t>Ivan soares David</t>
  </si>
  <si>
    <t>Guaranésia</t>
  </si>
  <si>
    <t>A ARTE DO MALACABADO</t>
  </si>
  <si>
    <t>ILZA HELENA DA SILVA</t>
  </si>
  <si>
    <t>Congo Vilão: A História de Um Canto de Perdâo</t>
  </si>
  <si>
    <t>Congo Vilão de Abaeté MG</t>
  </si>
  <si>
    <t>Guarda Santa Isabel</t>
  </si>
  <si>
    <t>ILÊ AXÉ AFONJÁ OXEGUIRI 53 ANOS DE EXISTÊNCIA</t>
  </si>
  <si>
    <t>ILÊ AXÉ AFONJÁ OXEGUIRI - ILEAAO</t>
  </si>
  <si>
    <t xml:space="preserve">Obras na Tenda espírita umbandista pai João e vovó Catarina de Aruanda </t>
  </si>
  <si>
    <t xml:space="preserve">Tenda espírita umbandista pai João e vovó Catarina de Aruanda </t>
  </si>
  <si>
    <t>Festa Do Congado de 2024</t>
  </si>
  <si>
    <t xml:space="preserve">Adenir Rodrigues de Souza </t>
  </si>
  <si>
    <t>Congada Nossa Senhora do Rosário da comunidade quilombola Colônia do Paiol</t>
  </si>
  <si>
    <t>Congada Nossa Senhora do Rosario</t>
  </si>
  <si>
    <t>Guarda de Moçambique de Santa Bárbara do reino de Nossa Senhora do Rosário</t>
  </si>
  <si>
    <t>Bordado solidário</t>
  </si>
  <si>
    <t>Bordadeiras de Gouveia</t>
  </si>
  <si>
    <t>Premiação do Grupo de Pastorinhas Nossa Senhora das Graças</t>
  </si>
  <si>
    <t>GRUPO DE PASTORINHAS NOSSA SENHORA DAS GRAÇAS</t>
  </si>
  <si>
    <t>Congo de Nossa Senhora do Rosário</t>
  </si>
  <si>
    <t xml:space="preserve">Congo de Nossa Senhora do Rosário </t>
  </si>
  <si>
    <t>Tenda de Umbanda e Candomblé Maria Bahiana de Aguiné</t>
  </si>
  <si>
    <t>Casa Quilombê</t>
  </si>
  <si>
    <t>Trajetória do Candomblé Bakise Mona Ixi</t>
  </si>
  <si>
    <t>Associação Cultural de Matriz Africana Bakise Mona Ixi</t>
  </si>
  <si>
    <t>Associação Cultural Bangalô da Capoeira</t>
  </si>
  <si>
    <t>Bangalô da Capoeira</t>
  </si>
  <si>
    <t xml:space="preserve">São Lourenço </t>
  </si>
  <si>
    <t>Tenda Vó Maria Conga</t>
  </si>
  <si>
    <t xml:space="preserve">Tenda Vó Maria Conga </t>
  </si>
  <si>
    <t>Uma vivência um sonho uma luta. Um olhar atento ao passado.</t>
  </si>
  <si>
    <t>Samuel dos Santos Leite</t>
  </si>
  <si>
    <t>Associação do Congado de Nossa Senhora do Rosário de Abaeté MG</t>
  </si>
  <si>
    <t xml:space="preserve">Associação do Congado de Nossa Senhora do Rosário de Abaeté </t>
  </si>
  <si>
    <t>CONGO PENACHO</t>
  </si>
  <si>
    <t>CULTURA E CIDADANIA</t>
  </si>
  <si>
    <t>CAPOEIRA SENZALA</t>
  </si>
  <si>
    <t xml:space="preserve">FOLIA DE SANTOS REIS - MARIA DO BODE </t>
  </si>
  <si>
    <t>PRODUTO HIP HOP - NOSSO OBJETIVO É CULTURA</t>
  </si>
  <si>
    <t>PRODUTO HIP HOP</t>
  </si>
  <si>
    <t>Batuque Quilombola Paraguai</t>
  </si>
  <si>
    <t>Felipe Marques de Matos</t>
  </si>
  <si>
    <t>Moçambique Filhos de São Benedito</t>
  </si>
  <si>
    <t>Pouso Alegre</t>
  </si>
  <si>
    <t>Congo de São Benedito - Interlagos</t>
  </si>
  <si>
    <t>Terno de Congo de São Benedito</t>
  </si>
  <si>
    <t>MulheRaça Capoeira</t>
  </si>
  <si>
    <t xml:space="preserve">MulheRaça Capoeira </t>
  </si>
  <si>
    <t>SALVE MARIA! GUARDA DE MOÇAMBIQUE N SRA ROSARIO ALTO DOS PINHEIROS</t>
  </si>
  <si>
    <t>GUARDA DE MOÇAMBIQUE NOSSA SENHORA DO ROSARIO  ALTO DOS PINHEIROS</t>
  </si>
  <si>
    <t xml:space="preserve"> Capoeira Viva: Preservando Nossa Tradição</t>
  </si>
  <si>
    <t>Vandaith Carvalho da Silva</t>
  </si>
  <si>
    <t>Associação Centro Espírita Pai Benedito de Aruanda</t>
  </si>
  <si>
    <t>Capoeira Viva:  Preservando Nossa Tradição</t>
  </si>
  <si>
    <t xml:space="preserve">Capoeira Brasil das Gerais </t>
  </si>
  <si>
    <t>Comunidade Quilombola de Mangueiras: semeando saberes e valores</t>
  </si>
  <si>
    <t>Comunidade Quilombola de Mangueiras</t>
  </si>
  <si>
    <t xml:space="preserve">Congado Mirim </t>
  </si>
  <si>
    <t xml:space="preserve">Congado Mirim Nossa Senhora do Rosário Ipaneminha </t>
  </si>
  <si>
    <t>Enraizar</t>
  </si>
  <si>
    <t>Associação Beneficente Centro Espírita Ogum Yara</t>
  </si>
  <si>
    <t>Guarda Batidão do Rosário</t>
  </si>
  <si>
    <t>Premiação Trajetórias Rosa de São Benedito - 2024</t>
  </si>
  <si>
    <t>Aledi Sandra Rodrigues Vilela</t>
  </si>
  <si>
    <t>Terno de São Benedito de Montes Claros</t>
  </si>
  <si>
    <t xml:space="preserve">Wanderley Ferreira do Nascimento </t>
  </si>
  <si>
    <t>Título do Projeto: A ressurgência do Congado em São Domingo das Dores</t>
  </si>
  <si>
    <t>Victor Fonseca da Trindade</t>
  </si>
  <si>
    <t>São Domingos das Dores</t>
  </si>
  <si>
    <t>CANTINHO DO AXÉ</t>
  </si>
  <si>
    <t xml:space="preserve">CENTRO ESPÍRITA CANTINHO DO AXÉ </t>
  </si>
  <si>
    <t>GRUPO DE MACULELÊ DA COMUNIDADE QUILOMBOLA COLONIA DO PAIOL</t>
  </si>
  <si>
    <t>Centro Cultural Thirey Ilê Odara</t>
  </si>
  <si>
    <t>Reinaldo Luiz Aparecido de Oliveira</t>
  </si>
  <si>
    <t>Galo Cantô - 10 anos de Capoeira Angola</t>
  </si>
  <si>
    <t>Grupo de Capoeira Angola Galo Cantô</t>
  </si>
  <si>
    <t xml:space="preserve">Guarda Marinheiro de Nossa Senhora do Rosário </t>
  </si>
  <si>
    <t>Guarda Marinheiro de Nossa Senhora do Rosário</t>
  </si>
  <si>
    <t>Ile Asé Osun Yale - Trajetórias Trans no Candomblé</t>
  </si>
  <si>
    <t>Ile Ase Osun Yale</t>
  </si>
  <si>
    <t>Moçambique Alto dos Cruzeiros</t>
  </si>
  <si>
    <t>Terreiro de Umbanda Nossa Senhora da Conceição</t>
  </si>
  <si>
    <t>Thais Stephanie da Costa</t>
  </si>
  <si>
    <t xml:space="preserve">Guarda de Congo e Moçambique de São Bartolomeu do Reinado de Nossa Senhora do Rosário </t>
  </si>
  <si>
    <t>GRANDE FESTA DO EXU VELUDO</t>
  </si>
  <si>
    <t xml:space="preserve">TERREIRO DE UMBANDA CABOCLO PENA ROXA </t>
  </si>
  <si>
    <t>O Terno de Congado Catupé - Comunidade Santa Teresinha</t>
  </si>
  <si>
    <t>Clenilton Vitor Cidalino</t>
  </si>
  <si>
    <t>Perdões</t>
  </si>
  <si>
    <t>10° festival de capoeira e batizado do Grupo Afro</t>
  </si>
  <si>
    <t>Grupo Afro</t>
  </si>
  <si>
    <t xml:space="preserve">Guarda Feminina Unidos de Nossa Senhora do Rosário </t>
  </si>
  <si>
    <t>Guarda Feminina Unidos de Nossa Senhora do Rosário</t>
  </si>
  <si>
    <t>CAPOEIRA PARA TODOS</t>
  </si>
  <si>
    <t>Unificação Global Capoeira</t>
  </si>
  <si>
    <t>PRIMEIRO ENCONTRO DE CONGADEIROS DA CIDADE DA CAMPANHA/MG</t>
  </si>
  <si>
    <t>TERNO DE CONGADAS BENEDITO DO ROSÁRIO DE MARIA</t>
  </si>
  <si>
    <t>Premiação Cultural -  Terreiro Espírita Filhos do Bate Folhinha</t>
  </si>
  <si>
    <t>Terreiro Espírita Filhos do Bate Folhinha</t>
  </si>
  <si>
    <t>Grupo Carroça Teatral</t>
  </si>
  <si>
    <t>Carroça Teatral</t>
  </si>
  <si>
    <t xml:space="preserve">Cia. Borboletas no aquário </t>
  </si>
  <si>
    <t>CAPOEIRA ME CHAMA</t>
  </si>
  <si>
    <t>HERANÇA CULTURAL CAPOEIRA CAMBUI</t>
  </si>
  <si>
    <t>Congo Liso</t>
  </si>
  <si>
    <t>Tradição e Saber</t>
  </si>
  <si>
    <t>Grupo Violaço</t>
  </si>
  <si>
    <t>AS FORÇAS DE OGUM</t>
  </si>
  <si>
    <t>AS FOFRÇAS DE OGUM</t>
  </si>
  <si>
    <t>Projeto Cultural: Premiação Butterfly: Celebrando a Arte e a Comunidade</t>
  </si>
  <si>
    <t>butterfly</t>
  </si>
  <si>
    <t xml:space="preserve">Valdinalva Barbosa dos Santos Caldas - Liderança da comunidade cigana de Ibirité </t>
  </si>
  <si>
    <t xml:space="preserve">Valdinalva Barbosa dos Santos Caldas </t>
  </si>
  <si>
    <t>REPRESENTANTE DAS RELIGIÕES AFRO-BRASILEIRAS NO MUNICÍPIO DE BETIM/MG</t>
  </si>
  <si>
    <t>PABLO HENRIQUE MACHADO COLETA</t>
  </si>
  <si>
    <t>IRMÃS ESTRADA</t>
  </si>
  <si>
    <t>CARAVANA DE REIS NOVA UNIÃO DO BAIRRO MONTREAL</t>
  </si>
  <si>
    <t>UELSON DE PAULA VIEIRA DA SILVA</t>
  </si>
  <si>
    <t xml:space="preserve">FOLIA DE REIS MANTENDO NOSSA CULTURA </t>
  </si>
  <si>
    <t>FOLIA DE REIS GERALDO JULIÃO E IRMANDADE</t>
  </si>
  <si>
    <t>Folia de são sebastião mantendo nossas raizes</t>
  </si>
  <si>
    <t xml:space="preserve">FOLIA DE SÃO SEBASTIÃO </t>
  </si>
  <si>
    <t>PAC PROJETO ARTE CULTURAL</t>
  </si>
  <si>
    <t>PAC (PROJETO ARTE CULTURAL)</t>
  </si>
  <si>
    <t>Primeiro Terno de Catopês de Nossa Senhora do Rosário</t>
  </si>
  <si>
    <t>Janine Silva dos Santos Oliveira</t>
  </si>
  <si>
    <t>QUILOMBO MATO DENTRO</t>
  </si>
  <si>
    <t>CONGO REAL</t>
  </si>
  <si>
    <t>Mãe Nalvinha de Yemanjá</t>
  </si>
  <si>
    <t>Rosinalva Teixeira Silva</t>
  </si>
  <si>
    <t>Terreiro Templo Universalista e Espiritualista Solar -Tués</t>
  </si>
  <si>
    <t>Templo Universalista e Espiritualista Solar -Tués</t>
  </si>
  <si>
    <t xml:space="preserve">Iyálorixá Eva ty Odé  MÃE EVA DO ARERÊ </t>
  </si>
  <si>
    <t>TERREIRO Ilé Asé Odé Olúwàyè atí Yèyé?oròodò – Iyálorixá - ODE MÍÌRE NON – MÃE EVA DO ARE</t>
  </si>
  <si>
    <t>Forró e Cultura: Márcio Silva</t>
  </si>
  <si>
    <t>MARCIO JOSE CANDIDO DA SILVA</t>
  </si>
  <si>
    <t>Grupo Luanda – Resistência e Tradição em Andradas</t>
  </si>
  <si>
    <t>Capoeira Luanda - Núcleo Andradas - MG</t>
  </si>
  <si>
    <t>Congo Sereno</t>
  </si>
  <si>
    <t>GRUPO COLETIVO ALFORRIA</t>
  </si>
  <si>
    <t>100 KO</t>
  </si>
  <si>
    <t>RAP 100 K.O</t>
  </si>
  <si>
    <t>FOLIA DE SAO SEBASTIÃO</t>
  </si>
  <si>
    <t>FOLIA DE SÃO SEBASTIÃO</t>
  </si>
  <si>
    <t>Desafio da tradição  Terno Congado Sainha Contando a mesma história a 130 anos.</t>
  </si>
  <si>
    <t>Thatiane Ribeiro Borges</t>
  </si>
  <si>
    <t xml:space="preserve">PROMOVER A CULTURA AFRO BRASILEIRA </t>
  </si>
  <si>
    <t>FRANCISCO SANTOS RUAS</t>
  </si>
  <si>
    <t>Projeto Sociocultural Capoeira Cidadã</t>
  </si>
  <si>
    <t>Roça Bakisse Ki Nkisi</t>
  </si>
  <si>
    <t xml:space="preserve">Roça Bakisse Ki Nkisi </t>
  </si>
  <si>
    <t>FESTIVAL DE CAPOEIRA DA CAMPANHA</t>
  </si>
  <si>
    <t>GRUPO DE CAPOEIRA BARRA VENTO</t>
  </si>
  <si>
    <t>CASA DE TRADIÇÃO</t>
  </si>
  <si>
    <t>NUNZO BAKISSO TY LAXOQUÊ</t>
  </si>
  <si>
    <t xml:space="preserve">Arte cênicas </t>
  </si>
  <si>
    <t>Rondinely Monteiro Filho</t>
  </si>
  <si>
    <t>CARTÃO POSTAL: A religiosidade do povo do centro oeste mineiro à Padre Libério</t>
  </si>
  <si>
    <t>Douglas Marcelo de Morais</t>
  </si>
  <si>
    <t>Itaúna</t>
  </si>
  <si>
    <t>CIRCO DA QUEBRADA !</t>
  </si>
  <si>
    <t>JOSIMARA DE JESUS VIEIRA CARVALHO.</t>
  </si>
  <si>
    <t>GRUPO COMITIVA ESPERANÇA VIOLA CAIPIRA</t>
  </si>
  <si>
    <t xml:space="preserve">Oficina de Estudo Viola </t>
  </si>
  <si>
    <t>Oficina Estudo de Viola</t>
  </si>
  <si>
    <t>TEMPLO AS FORÇAS MAIOR DE OGUM DE RONDA</t>
  </si>
  <si>
    <t>AS FORÇAS MAIOR DE OGUM DE RONDA</t>
  </si>
  <si>
    <t>Buscando Saberes: A ponte para fortalecer nossa cultura</t>
  </si>
  <si>
    <t>José Jerson Ferreira de Almeida Júnior</t>
  </si>
  <si>
    <t>Festa do Congado da Irmandade Nossa Senhora de Lourdes 2024</t>
  </si>
  <si>
    <t>Osmana Gonzaga Silva</t>
  </si>
  <si>
    <t>Proposta de premiação de Maria Damasia</t>
  </si>
  <si>
    <t>Maria Damasia de Almeida Silva</t>
  </si>
  <si>
    <t>TEMPLO DE OGUM MEGE</t>
  </si>
  <si>
    <t>TEMPLO OGUM MEGE</t>
  </si>
  <si>
    <t xml:space="preserve">MANUTENÇÃO DA CULTURA AFRO BRASILEIRA </t>
  </si>
  <si>
    <t xml:space="preserve">BAKISSO KUN KIAMAZE </t>
  </si>
  <si>
    <t>CARMEN LORENA  JAMARINO ANDRADE PARREIRA</t>
  </si>
  <si>
    <t>CARMEN LORENA JAMARINO ANDRADE PARREIRA</t>
  </si>
  <si>
    <t xml:space="preserve">As Forças de Iemanjá </t>
  </si>
  <si>
    <t>Professor Rafael Toledo - Um Promotor da Cultura Popular e da Diversidade Étnica</t>
  </si>
  <si>
    <t>Rafael Antônio Toledo Almeida de Souza</t>
  </si>
  <si>
    <t>Projeto Samba na Roda da Saia</t>
  </si>
  <si>
    <t>Ana Luisa Felipe Rosa</t>
  </si>
  <si>
    <t>Coliseu Capoeira</t>
  </si>
  <si>
    <t xml:space="preserve">Douglas Henrique de Souza </t>
  </si>
  <si>
    <t>Trajetória Yalorixá Kátia de Lissá</t>
  </si>
  <si>
    <t>KÁTIA ADRIANA BOSCO BARBOSA</t>
  </si>
  <si>
    <t>NOVOS CAMINHOS MG SERVEN.</t>
  </si>
  <si>
    <t>MG SEVEN - MOVIMENTO CULTURAL LGBTQIAPN+ DE SETE LAGOAS</t>
  </si>
  <si>
    <t xml:space="preserve">Bloco Cabeça de Porco </t>
  </si>
  <si>
    <t xml:space="preserve">Grupo Bloco Cabeça de Porco </t>
  </si>
  <si>
    <t xml:space="preserve">Recanto Ogum delê </t>
  </si>
  <si>
    <t>RESGATE DA CULTURA QUILOMBOLA EM BARRO</t>
  </si>
  <si>
    <t>Elizabeth Matilde Diana Gomes</t>
  </si>
  <si>
    <t>Companhia Teatral Encena - Clássicos Para Família</t>
  </si>
  <si>
    <t>Companhia Teatral Encena</t>
  </si>
  <si>
    <t>Passos</t>
  </si>
  <si>
    <t>Grupo Ancestralidade Norte-Mineira - Vivência: Candomblé Angola e a capoeira norte-mineira</t>
  </si>
  <si>
    <t>Charlene Ramos Aguiar</t>
  </si>
  <si>
    <t>Comissão de Congadeiros da Comunidade Antônio Martins - Dores do Indaiá / MG</t>
  </si>
  <si>
    <t>William Alves Monteiro</t>
  </si>
  <si>
    <t>Dores do Indaiá</t>
  </si>
  <si>
    <t>Grupo Contadores de Histórias Boi da Manta</t>
  </si>
  <si>
    <t>Contadores de Histórias Boi da Manta</t>
  </si>
  <si>
    <t>Premiação</t>
  </si>
  <si>
    <t>Bloco da Língua</t>
  </si>
  <si>
    <t>Zaiane Nazario de Melo</t>
  </si>
  <si>
    <t>TESTE TESTE FAVOR NÃO CONSIDERAR</t>
  </si>
  <si>
    <t>ANA CLARA DE OLIVEIRA CARDOZO</t>
  </si>
  <si>
    <t>Congo da Serenidade</t>
  </si>
  <si>
    <t>REINALDO AMARAL DE ANDRADE</t>
  </si>
  <si>
    <t xml:space="preserve"> Grupo Flores e Cravos que Cantam e Dançam Quilombola</t>
  </si>
  <si>
    <t xml:space="preserve">Elita Antonio Fonseca de Oliveira </t>
  </si>
  <si>
    <t>ARTESANATO É ARTE ARTESANATO E CULTURA</t>
  </si>
  <si>
    <t>Juracy Borges da Silva</t>
  </si>
  <si>
    <t xml:space="preserve">CENTRO ESPÍRITA PAI XANGÔ </t>
  </si>
  <si>
    <t>CENTRO ESPÍRITA PAI XANGÔ</t>
  </si>
  <si>
    <t>Centro Espirita São Sebastião</t>
  </si>
  <si>
    <t>Charola Nosso Senhor dos Passo de Cajuri</t>
  </si>
  <si>
    <t>Charola Nosso Senhor Dos Passos de Cajuri</t>
  </si>
  <si>
    <t>Cajuri</t>
  </si>
  <si>
    <t>Companhia Mensageiros da Paz</t>
  </si>
  <si>
    <t>Evillyn Helena Nunes Braga</t>
  </si>
  <si>
    <t xml:space="preserve">Comunidade Quilombola Buieié - Aquilombamento Cultural na Capoeira e na Feira Quilombola </t>
  </si>
  <si>
    <t>Comunidade Quilombola Buieié - Coletivo Buieié Projeto Social</t>
  </si>
  <si>
    <t xml:space="preserve">Conselho Cultural Campina - Verdense – COCUCA </t>
  </si>
  <si>
    <t>Conselho Cultural Campina Verdense - COCUCA</t>
  </si>
  <si>
    <t>Escola de Capoeira Senzala Viçosa</t>
  </si>
  <si>
    <t>FOLIA DE REIS ESTRELA DO ORIENTE MUNICIPIO DE SANTANA DOS MONTES</t>
  </si>
  <si>
    <t>FOLIA DE REIS ESTRELA DO ORIENTE MUNICÍPIO DE SANTANA DOS MONTES</t>
  </si>
  <si>
    <t>Grupo Capoeira Alternativa</t>
  </si>
  <si>
    <t xml:space="preserve">Ilustrando Riquezas de Ouro Fino </t>
  </si>
  <si>
    <t xml:space="preserve">Rodrigo Aparecido Jacinto </t>
  </si>
  <si>
    <t>Ouro Fino</t>
  </si>
  <si>
    <t xml:space="preserve">LICE ALVES CALIXTO </t>
  </si>
  <si>
    <t>Manutenção da Existência do Barracão Aruanda</t>
  </si>
  <si>
    <t xml:space="preserve">Maracatu Estrela de Aruanda - Barracão Aruanda </t>
  </si>
  <si>
    <t>MANZO NGOLO MATAMBA</t>
  </si>
  <si>
    <t>Mestria e Ancestralidade - Folia de Reis Nossa Senhora Aparecida</t>
  </si>
  <si>
    <t xml:space="preserve">Caravana de Reis Nossa Senhora Aparecida - Folia de Reis </t>
  </si>
  <si>
    <t>Moçambique Santa Cruz</t>
  </si>
  <si>
    <t>PRESERVAÇÃO DO TERNO DE CONGO DE NOSSA SENHORA DO ROSÁRIO</t>
  </si>
  <si>
    <t>TERNO DE CONGO DE NOSSA SENHORA DO ROSARIO DE MACHADO/MG</t>
  </si>
  <si>
    <t>QUILOMBO MAROBÁ DOS TEIXEIRA</t>
  </si>
  <si>
    <t>COMUNIDADE QUILOMBOLA MAROBÁ DOS TEIXEIRA</t>
  </si>
  <si>
    <t>Reforma do centro Asè Ogundayó</t>
  </si>
  <si>
    <t>Reinaldo da Silva Campos</t>
  </si>
  <si>
    <t>Tenda de Umbanda Pai Roberto da Bahia</t>
  </si>
  <si>
    <t>TENDA ESPIRITA SÃO SEBASTIÃO</t>
  </si>
  <si>
    <t>TUCPP</t>
  </si>
  <si>
    <t>Terreiro de Umbanda Caboclo Pedra Preta</t>
  </si>
  <si>
    <t>Valorizar os babalorixás é valorizar a cultura afrobrasileira!</t>
  </si>
  <si>
    <t>Christian Marcelo de Faria</t>
  </si>
  <si>
    <t>Teste equipe técnica do IEPHA</t>
  </si>
  <si>
    <t>TESTE GRUPO</t>
  </si>
  <si>
    <t>GRUPO TESTE</t>
  </si>
  <si>
    <t>FESTIVAL DO FORRÓ DE ARAPONGA</t>
  </si>
  <si>
    <t>VANDERLEI MOREIRA DE PAULA</t>
  </si>
  <si>
    <t>CAUE - III FESTIVAL DE ARTE E CULTURA DA SERRA DA MOEDA</t>
  </si>
  <si>
    <t>SOLANGE DOS SANTOS BUENO DE MORAES</t>
  </si>
  <si>
    <t>Moeda</t>
  </si>
  <si>
    <t>4º FESTAIÔ - Festival de Cinema Arte &amp; Cultura do Alto Rio Pardo</t>
  </si>
  <si>
    <t>Coletivo Flor de Pequi</t>
  </si>
  <si>
    <t>Mostra La Violla Cultural</t>
  </si>
  <si>
    <t>Adriana Martins de Castro</t>
  </si>
  <si>
    <t>Catas Altas</t>
  </si>
  <si>
    <t>Feira Cultural de Bichinho</t>
  </si>
  <si>
    <t>M&amp;C EVENTOS E PROMOÇÕES PUBLICITÁRIAS LTDA ME</t>
  </si>
  <si>
    <t>Lagoa Dourada</t>
  </si>
  <si>
    <t>Sabores de Aiuruoca 3ª edição</t>
  </si>
  <si>
    <t>40.247.044 LUIS FELIPE SOARES SILVA</t>
  </si>
  <si>
    <t>Aiuruoca</t>
  </si>
  <si>
    <t>Lobostock Festival de Música e Arte</t>
  </si>
  <si>
    <t>FREDERICO LEÃO BOELSUMS</t>
  </si>
  <si>
    <t>Entre Rios de Minas</t>
  </si>
  <si>
    <t>1° Festival  Quitandas e Mulheres Quitandeiras do Mato Dentro</t>
  </si>
  <si>
    <t xml:space="preserve">Associação Comunitária Taperense Caminho da Liberdade </t>
  </si>
  <si>
    <t>II Mostra de teatro de Joaíma (Edição itinerante)</t>
  </si>
  <si>
    <t>Cia de teatro É ISSO É?!</t>
  </si>
  <si>
    <t>Joaíma</t>
  </si>
  <si>
    <t>Festival Paraíso Gastronômico</t>
  </si>
  <si>
    <t>ASSOCIAÇÃO CULTURE-SE</t>
  </si>
  <si>
    <t>Festival Raizes da Minha Terra - 2ª Edição</t>
  </si>
  <si>
    <t>Francisco Anselmo Figueiredo</t>
  </si>
  <si>
    <t>Elói Mendes</t>
  </si>
  <si>
    <t>Festa da Mandioca | 2024 - Pavão-MG</t>
  </si>
  <si>
    <t>Jandira Batista Cangussú</t>
  </si>
  <si>
    <t>Pavão</t>
  </si>
  <si>
    <t>Ser-tão Cores</t>
  </si>
  <si>
    <t>KARLA VANIELY RODRIGUES NUNES 13206593654</t>
  </si>
  <si>
    <t>MOSTRA BEM-TE-VI: I encontro artístico-ambiental de Barbacena</t>
  </si>
  <si>
    <t>Talita Simone de Paula da Silva</t>
  </si>
  <si>
    <t>Barbacena</t>
  </si>
  <si>
    <t>VIII Festival Sagarana - Feito Rosa para o Sertão</t>
  </si>
  <si>
    <t>Associação do CRESERTÃO - Centro de Referência em Tecnologias Sociais do Sertão</t>
  </si>
  <si>
    <t>Arinos</t>
  </si>
  <si>
    <t>Ronivon Lopes na estrada</t>
  </si>
  <si>
    <t>Ronivon Lopes de Paula</t>
  </si>
  <si>
    <t>Pocrane</t>
  </si>
  <si>
    <t>Promoção da Cultura na Feira da Agricultura Familiar e Economia Solidária de Paula Cândido</t>
  </si>
  <si>
    <t>Feira da Agricultura Familiar e Economia Solidária de Paula Cândido</t>
  </si>
  <si>
    <t>VIOLARTE  -  FESTIVAL DE CULTURA ARTE E GASTRONOMIA DE MINAS NOVAS</t>
  </si>
  <si>
    <t>28218913 IVAN CRISTIANO COSTA</t>
  </si>
  <si>
    <t>Minas Novas</t>
  </si>
  <si>
    <t>Mostra de Teatro Infantil de Elói Mendes - Edição 2.024</t>
  </si>
  <si>
    <t>GMAG - GRUPO MARANATHA DE ART GLOBAL</t>
  </si>
  <si>
    <t xml:space="preserve"> 3º Colheita Cultural</t>
  </si>
  <si>
    <t>47.356.664 DANIELLE ORENSTEIN MOLISANI</t>
  </si>
  <si>
    <t>Zaria Festival Multicultural</t>
  </si>
  <si>
    <t>32.149.391 JAMILA NAZARE MARTINS</t>
  </si>
  <si>
    <t xml:space="preserve">10º Festival Sabores e Saberes de Santana </t>
  </si>
  <si>
    <t xml:space="preserve">Anauá - Cultura e Eventos </t>
  </si>
  <si>
    <t>Mostra Culturando - Universo das artes</t>
  </si>
  <si>
    <t>HENRIQUE FARIA DA SILVA 87948931600</t>
  </si>
  <si>
    <t>Gira apresenta Festival de Arte e Cultura de Carmo da Mata</t>
  </si>
  <si>
    <t>Paulinha Dance &amp; Fitness Ltda</t>
  </si>
  <si>
    <t>Carmo da Mata</t>
  </si>
  <si>
    <t>Festival Mineiro da Viola - Festviola</t>
  </si>
  <si>
    <t>Medeiros Assessoria e Turismo Ltda</t>
  </si>
  <si>
    <t>Raul Soares</t>
  </si>
  <si>
    <t>Mostra Cultural e batizado da capoeira Resistência Cultural Abaeté</t>
  </si>
  <si>
    <t>24.910.468 VALQUIRIA APARECIDA LEITE</t>
  </si>
  <si>
    <t xml:space="preserve">As 110 Primaveras de Carolina </t>
  </si>
  <si>
    <t>COMPANHIA MOVIMENTO CÊNICO</t>
  </si>
  <si>
    <t>10º Festival de Violoncelos de Ouro Branco - 2024 -Festival das Nações</t>
  </si>
  <si>
    <t>Associação Cultural Casa de Música de Ouro Branco</t>
  </si>
  <si>
    <t xml:space="preserve">Festival Catavento </t>
  </si>
  <si>
    <t>Rômulo Gonçalves Amaral</t>
  </si>
  <si>
    <t>3º Festival de Literatura e Arte na Roça - FLAR</t>
  </si>
  <si>
    <t>INSTITUTO CULTURAL LEOPODINA GEOVANA DE ARAUJO</t>
  </si>
  <si>
    <t>Festival de Cultura e Cozinha Mineira do Cerrado</t>
  </si>
  <si>
    <t>Associação Cultural da Associação Comercial de Patrocínio</t>
  </si>
  <si>
    <t>Festival Cultural UAI SÔ</t>
  </si>
  <si>
    <t>Viva Marketing Promocional Ltda.</t>
  </si>
  <si>
    <t>1° Festival de contação de histórias de Patrocínio MG.</t>
  </si>
  <si>
    <t>NOITE LITERÁRIA - dez anos nas ruas</t>
  </si>
  <si>
    <t>Robson de Albuquerque Mendonça Filho</t>
  </si>
  <si>
    <t>1º FEST IN MINAS - FESTIVAL DE TEATRO DO INTERIOR DE MINAS GERAIS</t>
  </si>
  <si>
    <t>ARTPALCO MINAS PRODUCOES ARTISTICAS E CINEMATOGRAFICAS LTDA</t>
  </si>
  <si>
    <t>Mostra Mulheridades</t>
  </si>
  <si>
    <t>Danielen Fernandes Brandão 09784508680</t>
  </si>
  <si>
    <t>FESTIVAL DE DANÇA BURITIS</t>
  </si>
  <si>
    <t>EMMELINY NUNES DE OLIVEIRA SOARES 12326090640</t>
  </si>
  <si>
    <t>Buritizeiro</t>
  </si>
  <si>
    <t>Valadares Jazz Festival - Concertos</t>
  </si>
  <si>
    <t>Alpiniano Silva Filho</t>
  </si>
  <si>
    <t>Festival Uaitoral</t>
  </si>
  <si>
    <t>Letícia Firmato Esteves Menta 07750507680</t>
  </si>
  <si>
    <t>Festival de Cultura Popular do Rio Doce</t>
  </si>
  <si>
    <t>Natalia Miranda Silvestre 01243317698</t>
  </si>
  <si>
    <t>Biblioteca Humana do Sul de Minas Gerais</t>
  </si>
  <si>
    <t>Monique Lima Leite</t>
  </si>
  <si>
    <t>Bueno Brandão</t>
  </si>
  <si>
    <t>Minas Metal Land</t>
  </si>
  <si>
    <t>Vera Lucia Kikuti 07636392810</t>
  </si>
  <si>
    <t>Toledo</t>
  </si>
  <si>
    <t>8ª FEIRA LITERÁRIA DAS ÁGUAS VIRTUOSAS</t>
  </si>
  <si>
    <t>Fundação Cultural Vagão 98</t>
  </si>
  <si>
    <t>II Festival Zé Coco do Riachão de Viola Caipira e Música Raiz.</t>
  </si>
  <si>
    <t>JOSE RICARDO SIMOES SILVA 00676823670</t>
  </si>
  <si>
    <t>Brasília de Minas</t>
  </si>
  <si>
    <t>Festim Arte da Palavra</t>
  </si>
  <si>
    <t>17539978000129</t>
  </si>
  <si>
    <t>Festival de Contação de Histórias A Magia do Repertório Amoroso</t>
  </si>
  <si>
    <t>Associação Leitura e Afeto</t>
  </si>
  <si>
    <t>Lamim</t>
  </si>
  <si>
    <t>1º Festival de Bandas Autorais de Carangola</t>
  </si>
  <si>
    <t>MADDAME ROUSSEAU PRODUCOES MUSICAIS LTDA</t>
  </si>
  <si>
    <t>Carangola</t>
  </si>
  <si>
    <t>FESTIVAL DE TORRESMO E COSTELA DE SÃO GERALDO</t>
  </si>
  <si>
    <t>KB PRODUÇÕES E EVENTOS JF LTDA</t>
  </si>
  <si>
    <t>FESTIVAL DE CULTURA E GASTRONOMIA DE TARUAÇU/MG</t>
  </si>
  <si>
    <t>ETC PRODUCOES ARTISTICAS E EDITORA LTDA</t>
  </si>
  <si>
    <t>FETI - Festival de Teatro Infantil - Edição Machacalis</t>
  </si>
  <si>
    <t xml:space="preserve">Grupo Cultural Viva Voz </t>
  </si>
  <si>
    <t>Festival Internacional de Teatro de Guaranésia - FETEG 7º Ato</t>
  </si>
  <si>
    <t>Teatro Experimental de Guaranésia</t>
  </si>
  <si>
    <t>Blues na Estrada</t>
  </si>
  <si>
    <t>IBITIPOCA BLUES LTDA</t>
  </si>
  <si>
    <t>Lima Duarte</t>
  </si>
  <si>
    <t>6 Festin - Festival de Teatro Infantil</t>
  </si>
  <si>
    <t>ADRIANO RESENDE MARGOTTI - ME</t>
  </si>
  <si>
    <t>Festival Cultural do Morro Vermelho</t>
  </si>
  <si>
    <t>Huemara Rodrigues de Souza Neves 05417930636</t>
  </si>
  <si>
    <t>XXIII Festival Cultural de Matias Barbosa</t>
  </si>
  <si>
    <t>RC Matos Leite</t>
  </si>
  <si>
    <t>Matias Barbosa</t>
  </si>
  <si>
    <t>Mostra Tunin de Teatro de Rua (2024 - 2025)</t>
  </si>
  <si>
    <t>SABRINA DE OLIVEIRA MOURA 07022422680</t>
  </si>
  <si>
    <t>Festival Gastronômico Sabores das Villas</t>
  </si>
  <si>
    <t>Associação dos Municípios do Circuito Turístico Villas e Fazendas de Minas</t>
  </si>
  <si>
    <t>FITS - Festival Internacional de Teatro Sapucaia</t>
  </si>
  <si>
    <t>SAPUCAÍ CRIATIVOS PRODUÇÕES ARTÍSTICAS E EVENTOS LTDA</t>
  </si>
  <si>
    <t>Santa Rita do Sapucaí</t>
  </si>
  <si>
    <t>III Festival Pé da Serra</t>
  </si>
  <si>
    <t>43.738.036 JOAO PEDRO REY PONTARA</t>
  </si>
  <si>
    <t>Carmo do Rio Claro</t>
  </si>
  <si>
    <t>Casa Branca Fest 2024</t>
  </si>
  <si>
    <t>Instituto Cabra</t>
  </si>
  <si>
    <t>Festival Culturar: Movimenta Brumadinho e Região</t>
  </si>
  <si>
    <t>ASSOCIAÇÃO ARTISTICACULTURAL SOCIAL EDUCACIONAL E AMBIENTAL DE BRUMADINHO</t>
  </si>
  <si>
    <t>Festival Mineiro de Literatura</t>
  </si>
  <si>
    <t>47.035.298 MARILIA RIBEIRO DE ALMEIDA</t>
  </si>
  <si>
    <t>FESTIVAL DE FORRÓ DE IBITIPOCA - 6ª EDIÇÃO</t>
  </si>
  <si>
    <t>RESERVA ARTÍSTICA DA MATA ATLÂNTICA</t>
  </si>
  <si>
    <t>Festival Encenação</t>
  </si>
  <si>
    <t>MARCELO AMBROSIO SEVERINO</t>
  </si>
  <si>
    <t>VGA FASHION WEEKEND</t>
  </si>
  <si>
    <t>19145155 MARINA COUTINHO AZZE</t>
  </si>
  <si>
    <t>1º Festival de Cultura Popular de Brumal</t>
  </si>
  <si>
    <t>Fernando Augusto da Silva 09504463606</t>
  </si>
  <si>
    <t>Santa Bárbara</t>
  </si>
  <si>
    <t>6º Encontro de Leitores Tamboril</t>
  </si>
  <si>
    <t>Associação Clube Literário Tamboril</t>
  </si>
  <si>
    <t>27º Batizado e Troca de Cordas - Capoeira Brasil das Gerais</t>
  </si>
  <si>
    <t>Capoeira Brasil das Gerais</t>
  </si>
  <si>
    <t>TAP DE BUTECO</t>
  </si>
  <si>
    <t>47582025 LUCAS MIGUEL DA SILVA ALVES</t>
  </si>
  <si>
    <t>Fest Rock Sul de Minas 12º Edição</t>
  </si>
  <si>
    <t>28.926.408 Matheus Adail Mendonça</t>
  </si>
  <si>
    <t>X São Lourenço Jazz &amp; Blues</t>
  </si>
  <si>
    <t>São Lourenço Convention &amp; Visitors Bureau</t>
  </si>
  <si>
    <t>FESTTO - Festival Nacional de Teatro de Teófilo Otoni</t>
  </si>
  <si>
    <t>Instituto In-Cena</t>
  </si>
  <si>
    <t>Musica na Arvore - Solar</t>
  </si>
  <si>
    <t>Grupo Musical - Musica na Arvore  Solar</t>
  </si>
  <si>
    <t>Teixeiras</t>
  </si>
  <si>
    <t>1º Festival Cultural do Studio 72 - A voz e a vez da nossa comunidade</t>
  </si>
  <si>
    <t>Natália de Freitas Carvalho</t>
  </si>
  <si>
    <t>Alto Rio Doce</t>
  </si>
  <si>
    <t>Escolas de Samba cultura e tradição de Minas Gerais</t>
  </si>
  <si>
    <t>Escola de Samba Renascer</t>
  </si>
  <si>
    <t>4ª Mercado Modo do Fazer</t>
  </si>
  <si>
    <t>13.836.107 VERA LUCIA DE SOUZA PENA</t>
  </si>
  <si>
    <t>Gonçalves</t>
  </si>
  <si>
    <t>Festival de Artes e Saberes da Serra da Mantiqueira</t>
  </si>
  <si>
    <t>Fabrica dos Sonhos</t>
  </si>
  <si>
    <t xml:space="preserve">27º Batizado e Troca de Cordas - Capoeira Brasil das Gerais </t>
  </si>
  <si>
    <t>Feira da Terra Aiuruoca</t>
  </si>
  <si>
    <t xml:space="preserve">FEIRA DA TERRA AIURUOCA </t>
  </si>
  <si>
    <t>Rusá Serro</t>
  </si>
  <si>
    <t>MOVIMENTO AUREA CIDADANIA E IDENTIDADE CULTURAL</t>
  </si>
  <si>
    <t xml:space="preserve">Arte na Capela </t>
  </si>
  <si>
    <t>Tatiana Gonçalves Sallum CPF 014.352.776-27</t>
  </si>
  <si>
    <t>Literatura e biodiversidade na Terra do Calcário</t>
  </si>
  <si>
    <t>Academia de Letras de Arcos - ALARC</t>
  </si>
  <si>
    <t>Arcos</t>
  </si>
  <si>
    <t>2 Festival de Artes Integradas - Culturando na Montanha</t>
  </si>
  <si>
    <t>André Magalhães Fernandes</t>
  </si>
  <si>
    <t>Realização do 3º Encontro de Bandas de Guaranésia/MG</t>
  </si>
  <si>
    <t>Corporação Musical Santa Bárbara</t>
  </si>
  <si>
    <t>Cerâmica na Praça</t>
  </si>
  <si>
    <t xml:space="preserve"> BERNARDO ILG 01893490777</t>
  </si>
  <si>
    <t>1° FESTIVAL LITERÁRIO INFANTIL DE SÃO LOURENÇO-MG (FLITIS)</t>
  </si>
  <si>
    <t xml:space="preserve">Waltencir Paulino de Andrade </t>
  </si>
  <si>
    <t>2ª FEIRA DO LIVRO E 13ª SEMANA DE ARTE ALDRAVISTA DE MARIANA</t>
  </si>
  <si>
    <t xml:space="preserve">Academia de Letras Artes e Ciências Brasil </t>
  </si>
  <si>
    <t>GASTROBEER ARGIRITA-FESTIVAL DE CERVEJA ARTESANALGASTRONÔMICO E ARTÍSTICO DE ARGIRITA</t>
  </si>
  <si>
    <t>40.261.667 DIOGO MEDINA RAMIRO</t>
  </si>
  <si>
    <t>Festival de Blues e Jazz de Tiradentes</t>
  </si>
  <si>
    <t>Production Eventos Ltda</t>
  </si>
  <si>
    <t>Festival Universo Sertanejo</t>
  </si>
  <si>
    <t xml:space="preserve">Vaneska Nardelli F. Moraes </t>
  </si>
  <si>
    <t>TERÇEIRA MOSTRA DE BALLET DO ARRAIÁ DO ZÉ BAGUNÇA EM BUENO BRANDÃO-MG</t>
  </si>
  <si>
    <t xml:space="preserve">MV BUENO PRODUCOES </t>
  </si>
  <si>
    <t>Outono das Artes - Serra do Cipó</t>
  </si>
  <si>
    <t>Leila Cristina Verçosa Parreira 05145930674</t>
  </si>
  <si>
    <t>Faísca Festival de Publicações Experimentais</t>
  </si>
  <si>
    <t>Editora Pulo LTDA</t>
  </si>
  <si>
    <t>Mostra de Dança do Fim do Mundo – edição Caeté</t>
  </si>
  <si>
    <t>Maria do Socorro Vieira Dias 34387161604</t>
  </si>
  <si>
    <t>7º Encontro de flautas do Jequitinhonha</t>
  </si>
  <si>
    <t>Daniel de Lima Magalhães</t>
  </si>
  <si>
    <t>NO AR Drone Film Fest Brazil 5</t>
  </si>
  <si>
    <t>RAQUEL PINHEIRO CINTRA</t>
  </si>
  <si>
    <t>Projeto Matriz - 35 anos</t>
  </si>
  <si>
    <t>M Lima Produções e Serviços Eireli</t>
  </si>
  <si>
    <t>Mostra Solo em Foco</t>
  </si>
  <si>
    <t>Ludmilla Ramalho Dias Ferreira (MEI)</t>
  </si>
  <si>
    <t xml:space="preserve"> Festival Canastra Blues: Uma Odisseia Musical e Cultural em Vargem Bonita Minas Gerais</t>
  </si>
  <si>
    <t>MAIRA BUZELIN LEONEL 04727771659</t>
  </si>
  <si>
    <t xml:space="preserve">Festival Águas Gerais - Edição Diamantina/MG </t>
  </si>
  <si>
    <t>36166336 TULIO NOBRE RIBEIRO</t>
  </si>
  <si>
    <t>Minas Gerais Black Music Festival</t>
  </si>
  <si>
    <t>Adriano George da Silva69091170697</t>
  </si>
  <si>
    <t>Terreiro Cultural Alto Paraopeba: fortalecendo redes do Reinado de Itatiaia em Ouro Branco</t>
  </si>
  <si>
    <t>ORGANIZACAO COOPERATIVA DE TRABALHO SERVICOS PROJETOS E CONSULTORIAS EM AGROECOLOGIA</t>
  </si>
  <si>
    <t>Festival Cultural da Juventude</t>
  </si>
  <si>
    <t>Nucleo Produções Socioculturais LTDA</t>
  </si>
  <si>
    <t>A Fantástica Fábrica de Artes - Experience</t>
  </si>
  <si>
    <t>Associação Cultural Face de Deus</t>
  </si>
  <si>
    <t xml:space="preserve">Na Praça é Independente </t>
  </si>
  <si>
    <t>THIAGO OLIVEIRA ZEFERINO 10575867655</t>
  </si>
  <si>
    <t>Jazzy Festival</t>
  </si>
  <si>
    <t>42.322.724 JESSE BARCELOS SHIMOBOKURO SOARES</t>
  </si>
  <si>
    <t>Paraisópolis</t>
  </si>
  <si>
    <t xml:space="preserve">MOSTRA DE ARTES CÊNICAS TIRADENTES EM CENA </t>
  </si>
  <si>
    <t>ALINE DE PAIVA GARCIA ME</t>
  </si>
  <si>
    <t>Acampangola</t>
  </si>
  <si>
    <t>44.888.430 YURE FERNANDES SANTANA</t>
  </si>
  <si>
    <t>Carrancas</t>
  </si>
  <si>
    <t>1º Encontro dos Povos do Mosaico</t>
  </si>
  <si>
    <t>MUDE - MUSEU DO ESPINHAÇO</t>
  </si>
  <si>
    <t>Festival Internacional de Jazz de Ouro Preto - Tudo é Jazz</t>
  </si>
  <si>
    <t>Associação Livre de Cultura e Esporte - ALCE</t>
  </si>
  <si>
    <t>Itabirito</t>
  </si>
  <si>
    <t>MOSTRA MULTICULTURAL: PINTANDO BORDANDO E CANTANDO (TRADIÇÕES DOS TEMPOS DE VÓ)</t>
  </si>
  <si>
    <t>ASSOCIAÇÃO ASSISTENCIAL PROJETO NOVA VIDA</t>
  </si>
  <si>
    <t>Três Corações</t>
  </si>
  <si>
    <t>Mostra do Teatro Mineiro no Teatro da Pedra</t>
  </si>
  <si>
    <t>TEATRO DA PEDRA - ASSOCIACAO CULTURAL</t>
  </si>
  <si>
    <t>Festival TODAS - 2024</t>
  </si>
  <si>
    <t xml:space="preserve">Associação dos Artistas de São João del-Rei </t>
  </si>
  <si>
    <t>2º Festival de Valorização da Música Autoral de Três Corações - MG</t>
  </si>
  <si>
    <t>Ronildo Prudente</t>
  </si>
  <si>
    <t>Cortejarte - Circo - Teatro - Música</t>
  </si>
  <si>
    <t>Fernanda Godinho de Araújo Cruz</t>
  </si>
  <si>
    <t>Cataguases</t>
  </si>
  <si>
    <t>MOSTRA GALERIA ARTECHÃO</t>
  </si>
  <si>
    <t>JOAQUIM CORDEIRO FILHO 02232644820</t>
  </si>
  <si>
    <t>Congonhas</t>
  </si>
  <si>
    <t>FESTIVAL DE CAPACITAÇÃO CULTURAL ARTERIA</t>
  </si>
  <si>
    <t>COOPERATIVA DE TRABALHO DE ARTISTAS PRODUTORES E TECNICOS DO SETOR CULTURAL DE MG</t>
  </si>
  <si>
    <t>3ª edição do FITIL - Festival Itinerante de Teatro Infantil</t>
  </si>
  <si>
    <t>JOSEANE NOGUEIRA LUIZ</t>
  </si>
  <si>
    <t>Velosinho &amp; Joaquim e as plantas úteis e medicinais brasileiras</t>
  </si>
  <si>
    <t>Cayapia - Instituto de cultura defesa e conservação das plantas úteis e medicinais brasil</t>
  </si>
  <si>
    <t>Festival Salve Orixás - Quem é Rei Honra Seu Reinado - Edição Itaúna</t>
  </si>
  <si>
    <t>Sinergia Projetos Culturais Ltda</t>
  </si>
  <si>
    <t xml:space="preserve">FESTEAR - FESTIVAL DE TEATRO ARTE E RUA DE PIRANGA </t>
  </si>
  <si>
    <t xml:space="preserve">LEANDRO DA SILVA PORTO 01337536628 ME </t>
  </si>
  <si>
    <t>SID Itinerante 2024</t>
  </si>
  <si>
    <t>ERF Studio LTDA</t>
  </si>
  <si>
    <t>Circuito Minas Musical</t>
  </si>
  <si>
    <t>Instituto Joao Ayres</t>
  </si>
  <si>
    <t>Santo Gusto Festival</t>
  </si>
  <si>
    <t>GNP Projetos Estratégicos Eventos e Negócios Ltda</t>
  </si>
  <si>
    <t xml:space="preserve"> Mostra Solo em Foco </t>
  </si>
  <si>
    <t>Ludmilla Ramalho Dias Ferreira</t>
  </si>
  <si>
    <t xml:space="preserve">Circuito Instrumental - 4ª Edição </t>
  </si>
  <si>
    <t>TATIANA MAURICIO DELUCCA 07497459678</t>
  </si>
  <si>
    <t>Oficinas Culturais - Mostra Curtas-metragens - Ano II</t>
  </si>
  <si>
    <t>CLAUDINEI DE SOUZA 05398759612</t>
  </si>
  <si>
    <t>Festival de arte urbana em Justinópolis – Ribeirão das Neves MG</t>
  </si>
  <si>
    <t xml:space="preserve">Nayara de Amorim Salgado </t>
  </si>
  <si>
    <t>MARTE FESTIVAL</t>
  </si>
  <si>
    <t xml:space="preserve">   C DE ANDRADE DAVES SERVICOS E PRODUCAO DE EVENTOS</t>
  </si>
  <si>
    <t>Cruzília</t>
  </si>
  <si>
    <t>Espetáculo Encontro RUA: Resiliência Urbana - Transformando Adversidades em Superação</t>
  </si>
  <si>
    <t>28.768.515 BRENO IGINO DOS SANTOS SILVA</t>
  </si>
  <si>
    <t>Trilhas e Blues</t>
  </si>
  <si>
    <t xml:space="preserve">Alexandre Amora da Mata </t>
  </si>
  <si>
    <t>Estação da Arte</t>
  </si>
  <si>
    <t>Daniele De Souza Torres 05355269621</t>
  </si>
  <si>
    <t>São João Nepomuceno</t>
  </si>
  <si>
    <t>1ª MOSTRA DE AFROEMPREENDEDORISMO CRIATIVO DA REGIÃO CENTRO-OESTE MINEIRA</t>
  </si>
  <si>
    <t>IGEPP - INSTITUTO DE GESTAO PUBLICA E PROJETOS</t>
  </si>
  <si>
    <t>Itapecerica</t>
  </si>
  <si>
    <t>Entre Vales e Contos - I Circuito de Narração de Histórias do Vale do Aço</t>
  </si>
  <si>
    <t>FLORA MANGA STORYTELLING E PROJETOS CULTURAIS LTDA</t>
  </si>
  <si>
    <t>FAIS SER TAO Veredas</t>
  </si>
  <si>
    <t>Agencia de Desenvolvimento de Biorregiões do Vale do Rio Urucuia</t>
  </si>
  <si>
    <t>MESCLA FESTIVAL</t>
  </si>
  <si>
    <t>Lailah Gouvea Aburachid</t>
  </si>
  <si>
    <t>Feira Sem Fronteira</t>
  </si>
  <si>
    <t>ADO SILVA VIANA</t>
  </si>
  <si>
    <t>Festival Gastronômico de Timóteo Ano 2024</t>
  </si>
  <si>
    <t>Criativo Produções e Assessoria Ltda</t>
  </si>
  <si>
    <t>Saberes e Sabores do Quilombo</t>
  </si>
  <si>
    <t>Associação do Patrimônio Histórico Artístico e Ambiental de Belo Vale MG</t>
  </si>
  <si>
    <t>Belo Vale</t>
  </si>
  <si>
    <t>COMPOSIÇÃO FERROVIÁRIA ANO XI</t>
  </si>
  <si>
    <t>Luiz Guilherme Wolf Borges 49562851672</t>
  </si>
  <si>
    <t>Festival Mundo Jojoba - 2° Edição</t>
  </si>
  <si>
    <t>Josélia Alves - ME</t>
  </si>
  <si>
    <t>3º Festival Literário  de Unaí-MG</t>
  </si>
  <si>
    <t>Grupo Teatral Fênix</t>
  </si>
  <si>
    <t>Unaí</t>
  </si>
  <si>
    <t>Festejo Tambor Mineiro</t>
  </si>
  <si>
    <t>Napele Produções Artísticas Ltda</t>
  </si>
  <si>
    <t>Festival Música e Cultura</t>
  </si>
  <si>
    <t>Bruna Farias Filgueiras</t>
  </si>
  <si>
    <t>Em Câmbio: Cenas de Minas Edição Del-Rei</t>
  </si>
  <si>
    <t>40.782.204 JUNIO DE CARVALHO SILVA</t>
  </si>
  <si>
    <t>Festival da Vida</t>
  </si>
  <si>
    <t>New View Comunicação e Entretenimento Ltda</t>
  </si>
  <si>
    <t>Para entrar na letra</t>
  </si>
  <si>
    <t>36172659 RENATO MENDES OLIVEIRA</t>
  </si>
  <si>
    <t>2a Edição do Sarau Infantil de Contagem</t>
  </si>
  <si>
    <t>Danielaq Correa Braga - MEI</t>
  </si>
  <si>
    <t>GATILHO: MINI FESTIVAL DE MÚSICA LGBTIA+</t>
  </si>
  <si>
    <t>LUI RODRIGUES DOS SANTOS 11509706690</t>
  </si>
  <si>
    <t>I Circuito Folclórico do Triangulo</t>
  </si>
  <si>
    <t xml:space="preserve"> Cearcca - Centro de Educação Artes e Cultura para Crianças e Adolescentes</t>
  </si>
  <si>
    <t xml:space="preserve">PROJETO 6º Festival IMCONTATO – Dança e improvisação em contato </t>
  </si>
  <si>
    <t>Panmella Kelen Ribeiro Costa</t>
  </si>
  <si>
    <t>Segundo Festival Multicultural de Bom Despacho</t>
  </si>
  <si>
    <t>MATEUS COUTO BATISTA 04903720667</t>
  </si>
  <si>
    <t>V Edição da MOSTRA AÇÃO CÊNICA – BOCA A BOCA - CULTURA VIVA EM CONFINS</t>
  </si>
  <si>
    <t>ASSOCIAÇÃO CULTURAL COMPANHIA PRODUZ AÇÃO CÊNICA</t>
  </si>
  <si>
    <t>Confins</t>
  </si>
  <si>
    <t>3º Festival Germinarte Diversidade</t>
  </si>
  <si>
    <t>Alexandra Eugênia Araújo</t>
  </si>
  <si>
    <t>Movimento Livre   Encontro regional de danças</t>
  </si>
  <si>
    <t>BLACK DANCE STYLE</t>
  </si>
  <si>
    <t>Battle Ipatinga - 10ª Edição</t>
  </si>
  <si>
    <t>CAIO CESAR DORNELA 09916151660</t>
  </si>
  <si>
    <t>Primeiro Ato apresenta: Garimpo das Artes 9ª Edição</t>
  </si>
  <si>
    <t>Grupo de Dança 1º Ato</t>
  </si>
  <si>
    <t>1º Festival de Teatro Infantil de Santo Antônio do Rio Abaixo</t>
  </si>
  <si>
    <t>Antônio Leonardo Bispo Campos</t>
  </si>
  <si>
    <t xml:space="preserve">1º Feira Cultural </t>
  </si>
  <si>
    <t>ASSOCIAÇÃO QUATRO ESTAÇÕES (CULTURA TURISMO ESPORTE E SAÚDE)</t>
  </si>
  <si>
    <t>Festivar</t>
  </si>
  <si>
    <t>A.R.P. Comunicação Cultura e Paisagem LTDA</t>
  </si>
  <si>
    <t>Na minha rua tem uma Vila!</t>
  </si>
  <si>
    <t>CASA LUZIA COLABORATIVA LTDA</t>
  </si>
  <si>
    <t>2ª Edição do Festival de Fotografia de Muriaé</t>
  </si>
  <si>
    <t>Carlos Henriques da Silva</t>
  </si>
  <si>
    <t>FLID Festa Literária de Divinópolis 2024</t>
  </si>
  <si>
    <t>Boutique do Livro Ltda</t>
  </si>
  <si>
    <t>7º Festival de Verão de Ouro Preto: Conto na Casa dos Contos</t>
  </si>
  <si>
    <t>WIlma Regina Silva - ME</t>
  </si>
  <si>
    <t>2º Festival de Gestão e Produção Cultural de Minas Gerais</t>
  </si>
  <si>
    <t>ISABELLA CRISTINA RIBEIRO VIEIRA 10917574613 ME</t>
  </si>
  <si>
    <t>7º Festival Marmotas - edição Itabira</t>
  </si>
  <si>
    <t>Coletivo 7faces</t>
  </si>
  <si>
    <t>João Monlevade</t>
  </si>
  <si>
    <t>Mostra Na Carreira – Bituca: Universidade de Música Popular</t>
  </si>
  <si>
    <t xml:space="preserve">Associação Cultural Bituca: Universidade de Música de Popular </t>
  </si>
  <si>
    <t>Feira de Artes de Divinópolis</t>
  </si>
  <si>
    <t>ADRIANO SILVA OLIVEIRA 03191171622</t>
  </si>
  <si>
    <t>(LABOREARTE) | NATAL 365</t>
  </si>
  <si>
    <t>INSTITUTO LABOREARTE DE CAPACITACAO PROFISSIONAL E ETICA DOS SOCIALMENTE EXCLUIDOS - INCAP</t>
  </si>
  <si>
    <t>Cerrado Ensemble LAB</t>
  </si>
  <si>
    <t>GABRIEL RIMOLDI DE LIMA 08010795607</t>
  </si>
  <si>
    <t>5ª Mostra de Teatro Casa Aberta</t>
  </si>
  <si>
    <t>Associação Trupe de Truões</t>
  </si>
  <si>
    <t>Quinto Circo Fest de Poços de Caldas</t>
  </si>
  <si>
    <t>Mamute Produções Culturais EIRELI</t>
  </si>
  <si>
    <t>Mercado Livre na Dança – 7ª Edição</t>
  </si>
  <si>
    <t>Filó Incubadora Cultural - Ponto de Cultura</t>
  </si>
  <si>
    <t>CONFETE -  Construção Festival de Teatro</t>
  </si>
  <si>
    <t>Grupo de Teatro Construção</t>
  </si>
  <si>
    <t>Lavras</t>
  </si>
  <si>
    <t>FESTIVAL LITERÁRIO DE ITAPECERICA FELITA – 5ª EDIÇÃO</t>
  </si>
  <si>
    <t>Grupo Educação Ética e Cidadania</t>
  </si>
  <si>
    <t>CIRCOVOLANTE FESTIVAL</t>
  </si>
  <si>
    <t>Xinxin &amp; Juaneto Espetaculos EIRELI</t>
  </si>
  <si>
    <t>Festival Timbre na Praça - 2024</t>
  </si>
  <si>
    <t>Eventaria Produçoes LTDA</t>
  </si>
  <si>
    <t>Mostra Coletivo Aberto: 10 anos</t>
  </si>
  <si>
    <t>Barbara Anne Gomes Pavione 11035977605</t>
  </si>
  <si>
    <t>1º Festival de Fotografia Analógica de Poços de Caldas</t>
  </si>
  <si>
    <t>37.386.199 SERGIO LOPES FERNANDES</t>
  </si>
  <si>
    <t xml:space="preserve">FESTIVAL HIP HOP RUA - 2ª EDIÇÃO </t>
  </si>
  <si>
    <t>41.015.005 CLARA CAROLINA OLIVEIRA DA COSTA</t>
  </si>
  <si>
    <t>2° Encontro BEM VIVER</t>
  </si>
  <si>
    <t>43.108.102 JESSE RODRIGUES SILVA</t>
  </si>
  <si>
    <t>PARALELA plataforma de arte - 10 anos</t>
  </si>
  <si>
    <t>MARCELO DE SOUSA CAMARGO</t>
  </si>
  <si>
    <t>Mostra Biojoias</t>
  </si>
  <si>
    <t>JAQUELINE CARLA DA SILVA 08002906667</t>
  </si>
  <si>
    <t>Aquenda Festival LGBTQIA+</t>
  </si>
  <si>
    <t>48.941.107 LUIZABETH PEIXOTO DE DEUS FERREIRA</t>
  </si>
  <si>
    <t>Araguari</t>
  </si>
  <si>
    <t>III Festival de Teatro de Bonecos de Paracatu</t>
  </si>
  <si>
    <t>Academia de Letras do Noroeste de Minas</t>
  </si>
  <si>
    <t>Festival de Bandas Novas  - 26 anos</t>
  </si>
  <si>
    <t xml:space="preserve">REALCE PRODUÇÕES E EVENTOS LTDA - ME </t>
  </si>
  <si>
    <t>ENCONTRO DE CONGADAS</t>
  </si>
  <si>
    <t>Ingoma</t>
  </si>
  <si>
    <t>Festival CORPO EM CENA</t>
  </si>
  <si>
    <t>Diversão e Arte Espaço Cultural Ltda.</t>
  </si>
  <si>
    <t>7ª Edição MOSTRA INVENTAINCENA ARTES CÊNICAS CULTURA LINGUAGEM - Multicultural</t>
  </si>
  <si>
    <t>ADRIANA RIBEIRO DE ALMEIDA 00575586630</t>
  </si>
  <si>
    <t>Difluência na Rua</t>
  </si>
  <si>
    <t>Difluência</t>
  </si>
  <si>
    <t>O Canto dessa Muvuka é Meu: 4ª edição do Festival Nacional de Composição Musical.</t>
  </si>
  <si>
    <t>Associação Cultural Bloco Afro Ilu Ase Muvuka</t>
  </si>
  <si>
    <t>Canto de Praça</t>
  </si>
  <si>
    <t>JOSE RAIMUNDO ANDRADE 58319018668</t>
  </si>
  <si>
    <t>Festival Passo de Zebra</t>
  </si>
  <si>
    <t>LIVIA PERES DANGELO 11419038656</t>
  </si>
  <si>
    <t>Festival Timbre Instrumental - 3ª Edição</t>
  </si>
  <si>
    <t>LUIZA ANSELMO</t>
  </si>
  <si>
    <t>1ª Feira Multicultural LGBTQIAPN+ de Poços de Caldas</t>
  </si>
  <si>
    <t>Coletivo LGBTQIAPN+ de Poços de Caldas</t>
  </si>
  <si>
    <t>VI Festival Uberlândia tem Choro</t>
  </si>
  <si>
    <t>Wellington Guimarães Gama</t>
  </si>
  <si>
    <t xml:space="preserve">Sete Lagoas Park Day </t>
  </si>
  <si>
    <t>LEANDRO AUGUSTO PEREIRA DE FARIA</t>
  </si>
  <si>
    <t>CORRENTE _ simpósio de jornalismo musical</t>
  </si>
  <si>
    <t>Associação Reverbera</t>
  </si>
  <si>
    <t>SARAVARTE – Circuito Cultural São Lázaro</t>
  </si>
  <si>
    <t>MARIANE PINFILDI SIMÕES 00415797632</t>
  </si>
  <si>
    <t>Na Minha alma habita: oficinas e mostra das mulheres ceramistas do povoado rural dos Campo</t>
  </si>
  <si>
    <t xml:space="preserve">Instituto de Cultura Arte Fazer Responsável e Educação Ambiental </t>
  </si>
  <si>
    <t>Fundinho Festival - Jazz e Blues</t>
  </si>
  <si>
    <t>Moinho Cultural LTDA</t>
  </si>
  <si>
    <t>Festival MUBA - de músicos de bandas!</t>
  </si>
  <si>
    <t>Corporação Musical Banda São Sebastião</t>
  </si>
  <si>
    <t>TRAVESSIAS DO COTIDIANO - MULTILINGUAGENS URBANAS</t>
  </si>
  <si>
    <t>EPAMINONDAS REIS LIMA NETO 66481570620</t>
  </si>
  <si>
    <t>FESTIVAL MÚSICA NO LARGO DE MARÍLIA 2024</t>
  </si>
  <si>
    <t>HIPERATIVA EMPREENDIMENTOS CRIATIVOS</t>
  </si>
  <si>
    <t>RESISTA CULTURA</t>
  </si>
  <si>
    <t>Roberta Rocha Oliveira 05425926650</t>
  </si>
  <si>
    <t>Grupontapé 30 anos - Mostra do Repertório</t>
  </si>
  <si>
    <t>Troupe Producoes Servicos Ltda - ME</t>
  </si>
  <si>
    <t>2º FEST SANPA - FESTIVAL CULTURAL DE SANTANA DO PARAÍSO</t>
  </si>
  <si>
    <t>DRAMANIACS</t>
  </si>
  <si>
    <t>Festival de Natal ACOVSP</t>
  </si>
  <si>
    <t>ASSOCIACAO DO CORAL SAO VICENTE DE PAULO</t>
  </si>
  <si>
    <t>7° Aidê Como tá Vosmicê</t>
  </si>
  <si>
    <t>ALCIONE ALVES DE OLIVEIRA 04829494654</t>
  </si>
  <si>
    <t xml:space="preserve">SOAR </t>
  </si>
  <si>
    <t>Marcelo Fernandes de Paula ME</t>
  </si>
  <si>
    <t xml:space="preserve">Muraliza Arte Pública </t>
  </si>
  <si>
    <t>Rafael Sá Bertolacini 10724551611</t>
  </si>
  <si>
    <t>2°Encontro Regional de Congos Ternos Catuapés e Moçambiques no Desemboque</t>
  </si>
  <si>
    <t xml:space="preserve"> abadiacongada@gmail.com</t>
  </si>
  <si>
    <t>1ª Edição da Mostra: Arte na Margem</t>
  </si>
  <si>
    <t>Associação Cultural Boi da Manta ACBM</t>
  </si>
  <si>
    <t>SOLUS - MOSTRA DE SOLOS VERBAIS E NÃO VERBAIS</t>
  </si>
  <si>
    <t>ASSOCIAÇÃO CULTURAL PERNA DE PALCO</t>
  </si>
  <si>
    <t>Serra da Mantiqueira</t>
  </si>
  <si>
    <t>Joaquim Jonas Mendes Lemes</t>
  </si>
  <si>
    <t xml:space="preserve">Festival da Cultura Popular de Poços de Caldas para Crianças </t>
  </si>
  <si>
    <t>Associação Grupo Entre Nós</t>
  </si>
  <si>
    <t>Especial: Roda de Samba 2024 - 2ª  edição</t>
  </si>
  <si>
    <t>YURI AZEVEDO SOARES DE SOUZA 11090191650</t>
  </si>
  <si>
    <t>I MOSTRA BOEMIA MINEIRA</t>
  </si>
  <si>
    <t>GUSTAVO DINIZ DE CASSIA 96856343604</t>
  </si>
  <si>
    <t>Feira Musical</t>
  </si>
  <si>
    <t xml:space="preserve">Júlio Cesar Garcia Barros 81162430630 </t>
  </si>
  <si>
    <t>Festival da Criança</t>
  </si>
  <si>
    <t>Marilda Lyra Produções Culturais Ltda</t>
  </si>
  <si>
    <t>14ª SEMANA DA COMÉDIA - SANTINHAS DO PAU OCO 25 ANOS</t>
  </si>
  <si>
    <t xml:space="preserve">Santinhas Do Pau Oco Produções De Comedias </t>
  </si>
  <si>
    <t>II Mostra Dia Dos Gerais</t>
  </si>
  <si>
    <t>Mateus Neri Almeida Sizilio</t>
  </si>
  <si>
    <t xml:space="preserve">Congadeiros de Araguari  Nações e seus Ritmos </t>
  </si>
  <si>
    <t>Moçambique branco de nossa Senhora do Rosário</t>
  </si>
  <si>
    <t>Encontros com a Música</t>
  </si>
  <si>
    <t>STAR EVENTOS SOCIAIS LTDA</t>
  </si>
  <si>
    <t>Entre Versos e Canções encantos do Cerrado: Sarau Cultural no Coração do Norte de Minas.</t>
  </si>
  <si>
    <t>Associação Arte e Cultura em Língua Portuguesa</t>
  </si>
  <si>
    <t>Mirabela</t>
  </si>
  <si>
    <t>Festival Made In Roça</t>
  </si>
  <si>
    <t>Fabio Lourenço Rodrigues Junior</t>
  </si>
  <si>
    <t>FIM - FESTIVAL ITAJUBENSE MODULAR</t>
  </si>
  <si>
    <t>34.613.586 FELIPE PRADO DE CARVALHO</t>
  </si>
  <si>
    <t>Igualdade Racial Transformação Social - Festival da Cultura Afro Brasileira e Africana</t>
  </si>
  <si>
    <t>MOVIMENTO UNIFICADO NEGRO DE DIVINÓPOLIS</t>
  </si>
  <si>
    <t>1º Festival de Dança de Passos</t>
  </si>
  <si>
    <t>JOÃO VITOR QUEIROZ PARDO 08697038626</t>
  </si>
  <si>
    <t>Sarau Inter-Ativo (1°ed Ouro Preto/MG)</t>
  </si>
  <si>
    <t>Transvê Poesias</t>
  </si>
  <si>
    <t>1º Festival de Dança Estudantil de Teófilo Otoni</t>
  </si>
  <si>
    <t>Corpore Escola de Dança LTDA ME</t>
  </si>
  <si>
    <t>Feira Afro Betim Cor Brazil</t>
  </si>
  <si>
    <t>Associação Cultural Afro-brasileira Betim Cor Brazil</t>
  </si>
  <si>
    <t>Mostra Literária e Audiovisual: Alguns Poetas – 2ª edição</t>
  </si>
  <si>
    <t>30.896.128 LUCAS RAFAEL NOLLI DUARTE</t>
  </si>
  <si>
    <t>Araxá</t>
  </si>
  <si>
    <t>O SAMBA DA MINHA TERRA</t>
  </si>
  <si>
    <t>IDEAR PRODUÇÃO CULTURAL E ARTÍSTICA LTDA</t>
  </si>
  <si>
    <t>Itabira</t>
  </si>
  <si>
    <t>Festival Mineiro Beat 3ª Edição</t>
  </si>
  <si>
    <t>Associação Cultural Nova Mídia</t>
  </si>
  <si>
    <t>Festival Feirinha Acústica</t>
  </si>
  <si>
    <t>George Marlon Cipriani Machado</t>
  </si>
  <si>
    <t>Segundo Festival AMART</t>
  </si>
  <si>
    <t>ASSOCIACAO MARGARIDAS ARTE E TRANSFORMAÇÂO (AMART)</t>
  </si>
  <si>
    <t>DANÇA DO VENTRE – MULHERES E EMPODERAMENTO</t>
  </si>
  <si>
    <t>ESPAÇO DE DANÇA GUIMARÃES LTDA</t>
  </si>
  <si>
    <t>FEMUDIV - FESTIVAL NACIONAL DE MÚSICA DE DIVINÓPOLIS</t>
  </si>
  <si>
    <t>ASSOCIAÇÃO CULTURAL CORDAS E SONS</t>
  </si>
  <si>
    <t>Mostra de Violeiros Vale do Aço Ano 3</t>
  </si>
  <si>
    <t>INSTITUTO TRADICAO &amp; SABER</t>
  </si>
  <si>
    <t xml:space="preserve">Virada Cultural Arco-Íris do Amor </t>
  </si>
  <si>
    <t xml:space="preserve"> Associacao Arco-Iris do Amor</t>
  </si>
  <si>
    <t>10ª FESTIVAL DE TEATRO DE ARAGUARI - FESTA</t>
  </si>
  <si>
    <t>GRUPO SOL DE TEATRO</t>
  </si>
  <si>
    <t>Trem de Minas</t>
  </si>
  <si>
    <t>NOTA CERTA - ESCOLA DE MUSICA LTDA</t>
  </si>
  <si>
    <t>1º Festival de Dança Contemporânea de Juiz de Fora</t>
  </si>
  <si>
    <t>Grupo NUN</t>
  </si>
  <si>
    <t>CIRCUITO CULTURAL PAMPULHA 04ª EDIÇÃO</t>
  </si>
  <si>
    <t>ARGOS PRODUÇÕES E COMUNICAÇÃO LTDA</t>
  </si>
  <si>
    <t>Festival As Rainhas do Rádio</t>
  </si>
  <si>
    <t>CASA OUTONO 571 MUSICA E CULTURA LTDA</t>
  </si>
  <si>
    <t>Minas Music Week</t>
  </si>
  <si>
    <t>Quarteirão Eletrônico</t>
  </si>
  <si>
    <t>MANIFESTO DA CRIATIVIDADE</t>
  </si>
  <si>
    <t>ASSOCIAÇÃO DOS CRIADORRES E ESTILISTAS DE MINAS GERAIS</t>
  </si>
  <si>
    <t>Circuito Praça Criativa</t>
  </si>
  <si>
    <t>krie+ produções culturais LTDA</t>
  </si>
  <si>
    <t>3º Festival IDEA de Artes Transversais: Alma não tem cor</t>
  </si>
  <si>
    <t>IDEA - IMPORTAÇÃO EDIÇÃO COMERCIO E PRODUÇÃO ARTÍSTICA LTDA</t>
  </si>
  <si>
    <t>Sapucaí Festival - Cultura e Gastronomia na RUA! - Ano II - Edição Legado do Jazz</t>
  </si>
  <si>
    <t>Fabiana Pinheiro de Souza 98126571691</t>
  </si>
  <si>
    <t>4º MÚSICA ORIGINAL EM MOVIMENTO</t>
  </si>
  <si>
    <t xml:space="preserve">LUCAS CALDONCELLI SILVA GOMES 04475637694 </t>
  </si>
  <si>
    <t>Festival Cultural nos Alves</t>
  </si>
  <si>
    <t>ECA - Espaço de Cultura e Arte</t>
  </si>
  <si>
    <t>Festival TriBHo</t>
  </si>
  <si>
    <t>A QUADRILHA PRODUCAO DE EVENTOS E EDICAO MUSICAL LTDA</t>
  </si>
  <si>
    <t>Choradaria - Encontro do Choro com o Riso</t>
  </si>
  <si>
    <t>16.885.650 Lorena Soares Moreira</t>
  </si>
  <si>
    <t>Festival Meninada - 3ª Edição</t>
  </si>
  <si>
    <t>ULTRAPASSARO SERVICOS E APOIO ADMINISTRATIVO LTDA</t>
  </si>
  <si>
    <t>Festival Gastronômico das Merendeiras</t>
  </si>
  <si>
    <t>HELY RODRIGUES VIEIRA DE SOUZA</t>
  </si>
  <si>
    <t>CHORO NO MERCADO CENTRAL DE BELO HORIZONTE</t>
  </si>
  <si>
    <t>CLUBE DO CHORO DE BELO HORIZONTE</t>
  </si>
  <si>
    <t>Feira - Circuito Mineiro</t>
  </si>
  <si>
    <t xml:space="preserve">Associação Coletivo Cultural </t>
  </si>
  <si>
    <t>22o Festival Mundial de Circo</t>
  </si>
  <si>
    <t>Agentz Produções Culturais LTDA</t>
  </si>
  <si>
    <t>Festival Cantos Pelo Planeta</t>
  </si>
  <si>
    <t>Almeida Dohrn Consultoria Ltda.</t>
  </si>
  <si>
    <t>ARREDA+ Festival 2ª Edição</t>
  </si>
  <si>
    <t>Cooperativa de Trabalho dos Empreendedores Em Ações Culturais Historia e Memoria</t>
  </si>
  <si>
    <t>Juventudes em Cena</t>
  </si>
  <si>
    <t>QuinTao Produções LTDA</t>
  </si>
  <si>
    <t xml:space="preserve">Quarta Kuir Cena Minas </t>
  </si>
  <si>
    <t>Igor de Oliveira Silva 01458877663</t>
  </si>
  <si>
    <t>FESTIVAL DE CHORO E SAMBA - EDIÇÃO BH</t>
  </si>
  <si>
    <t>IDEAR PRODUÇÃO CULTURAL E ARTISTICA LTDA</t>
  </si>
  <si>
    <t>Beatmakers Day</t>
  </si>
  <si>
    <t>VINICIUS MIGUEL MARQUES MARTINS 02054185620</t>
  </si>
  <si>
    <t>Mostra de Arte Digital - MAD</t>
  </si>
  <si>
    <t>Casulo Cultura LTDA ME</t>
  </si>
  <si>
    <t>Festival Circo do Minuto 4ª edição</t>
  </si>
  <si>
    <t>Marcelo Carlos Castillo 01702924602</t>
  </si>
  <si>
    <t>FESTICOM - 5ª Edição</t>
  </si>
  <si>
    <t>MARISIA DO PRADO 47395958691</t>
  </si>
  <si>
    <t>ENCONTRO MINAS NA MPB - XV EDIÇÃO - LPG HÍBRIDO</t>
  </si>
  <si>
    <t>52.140.959 VITOR FRANCA TEIXEIRA</t>
  </si>
  <si>
    <t>CARNALOUNGE 2ª Edição</t>
  </si>
  <si>
    <t>Nossa Senhora das Produções LTDA</t>
  </si>
  <si>
    <t>Festival dos Templos de Matriz Africana</t>
  </si>
  <si>
    <t>Centro Espírita Pai Joaquim da Praia Vermelha</t>
  </si>
  <si>
    <t>Festival Rave Baile com circulação das oficinas nos equipamentos públicos do circuito libe</t>
  </si>
  <si>
    <t xml:space="preserve">Rave Baile </t>
  </si>
  <si>
    <t>Festival Afrormigueiro</t>
  </si>
  <si>
    <t>Ritual Designer Produções LTDA</t>
  </si>
  <si>
    <t>4º Festival Camelo de Arte Contemporânea - ampliação de programação</t>
  </si>
  <si>
    <t>Luiz Eduardo Silva Lemos 100.524.566-50</t>
  </si>
  <si>
    <t>Festival Circo de Brinquedo 2024</t>
  </si>
  <si>
    <t>Circo de Brinquedo</t>
  </si>
  <si>
    <t>Acoplamento H2  edições 6 7 e 8</t>
  </si>
  <si>
    <t>NuTrilhar</t>
  </si>
  <si>
    <t>Música no Museu - Pampulha e Abílio Barreto</t>
  </si>
  <si>
    <t>Veredas Produções EIRELI - EPP</t>
  </si>
  <si>
    <t>Rato and Roll Favela Festival</t>
  </si>
  <si>
    <t>27149607 Elmo Sebastião de Paula Gomes</t>
  </si>
  <si>
    <t>A LUZ DA PAIXÃO-VIA SACRA</t>
  </si>
  <si>
    <t>CENTRO ARTÍSTICOCULTURAL SÃO JOÃO BATISTA</t>
  </si>
  <si>
    <t>5ª edição Quebrada - Danças Urbanas</t>
  </si>
  <si>
    <t>WALLISON LUIZ SEBASTIAO DIAS 00971661626</t>
  </si>
  <si>
    <t>Minas Folk</t>
  </si>
  <si>
    <t>32.657.800 Anderson Martins e Silva</t>
  </si>
  <si>
    <t>Feira do Doce Mineiro</t>
  </si>
  <si>
    <t>GRUPO CLEYDE YACONIS</t>
  </si>
  <si>
    <t>Festival Circo de Brinquedo</t>
  </si>
  <si>
    <t>Instituto Circolar Cultural</t>
  </si>
  <si>
    <t>Território Criativo - II Edição - Premiação e Colóquio</t>
  </si>
  <si>
    <t xml:space="preserve"> R &amp; R Consultoria e Producões Culturais Ltda</t>
  </si>
  <si>
    <t>As Festas de Agosto em Montes Claros: Um Legado de Tradição e Ancestralidade</t>
  </si>
  <si>
    <t>ASSOCIACAO DOS GRUPOS DE CATOPES MARUJOS E CABOCLINHOS</t>
  </si>
  <si>
    <t>Festival MultiExperiências</t>
  </si>
  <si>
    <t>MARILANE APARECIDA DOS SANTOS SOTANI 65647025668</t>
  </si>
  <si>
    <t>Guarani em CENA | Festival de Teatro</t>
  </si>
  <si>
    <t>TEATRO DE CÂMARA DE GUARANI</t>
  </si>
  <si>
    <t>Guarani</t>
  </si>
  <si>
    <t>Recontar e Encantar</t>
  </si>
  <si>
    <t>POSITIVE ESCOLA DE IDIOMAS E TECHNOLOGY LTDA</t>
  </si>
  <si>
    <t>“Libertas Coletivo de Artes – Coletivarte”</t>
  </si>
  <si>
    <t>JOSE RAFAEL RODRIGUES DE ABREU</t>
  </si>
  <si>
    <t>Festival UDI sênior</t>
  </si>
  <si>
    <t>Tarcísio Pinto</t>
  </si>
  <si>
    <t>Afro Festival - Negros Empoderados</t>
  </si>
  <si>
    <t>ASSOCIACAO QUANTARTE CULTURAL</t>
  </si>
  <si>
    <t>Sinfonia da Canastra</t>
  </si>
  <si>
    <t>Filarmônica 14 de Maio</t>
  </si>
  <si>
    <t>ENCONTRO NACIONAL DE DANÇA LAFAIETE</t>
  </si>
  <si>
    <t>WELLINGTON APARECIDO DE SOUZA</t>
  </si>
  <si>
    <t>Beyra 2024 | Festival do Fotolivro JF</t>
  </si>
  <si>
    <t>Beyra</t>
  </si>
  <si>
    <t>FESTIVAL PEDRA BRANCA DE VIOLAS E SONHOS</t>
  </si>
  <si>
    <t>NADIAMOREIRACAMPOS 07693359699</t>
  </si>
  <si>
    <t>Projeto - A RODA (EVENTO MULTI CULTURAL)</t>
  </si>
  <si>
    <t>Wilton José da Costa</t>
  </si>
  <si>
    <t>Encontro das Afromineiridades do Sul de Minas</t>
  </si>
  <si>
    <t>Entre Sons e Sabores</t>
  </si>
  <si>
    <t xml:space="preserve">MARCOS ROGÉRIO DINIZ SANTOS </t>
  </si>
  <si>
    <t>DAS LONAS PARA AS ARENAS</t>
  </si>
  <si>
    <t>CIA JE RODEIO DO BRASIL - JUNYO ESTRADA LTDA</t>
  </si>
  <si>
    <t>TRANS/parentes</t>
  </si>
  <si>
    <t>EFE NOGUEIRA GODOY 10259267651</t>
  </si>
  <si>
    <t>Mulheres na Música Instrumental</t>
  </si>
  <si>
    <t>Instituto Cidades Criativas</t>
  </si>
  <si>
    <t>Academia de Ópera Virtuosi - Suor Angelica</t>
  </si>
  <si>
    <t>Virtuosi Produções Artísticas Ltda</t>
  </si>
  <si>
    <t xml:space="preserve">SENSACIONAL Apresenta Minas Gerais </t>
  </si>
  <si>
    <t>HIBRIDO COMUNICACAO E CULTURA LTDA</t>
  </si>
  <si>
    <t>Festival Internacional de Acordeon – FIA  BH.MG.Brasil</t>
  </si>
  <si>
    <t>Célio Balona Passos</t>
  </si>
  <si>
    <t xml:space="preserve"> MDP Mostra - Arte Cultura e Gastronomia</t>
  </si>
  <si>
    <t xml:space="preserve"> ANGELA DA SILVA JUSCELINO 04079398654</t>
  </si>
  <si>
    <t>SAMBA-JAZZ FESTIVAL</t>
  </si>
  <si>
    <t>BEEBOP PRODUÇÕES LTDA</t>
  </si>
  <si>
    <t>Mostra de Arte: Sozinhas na Rua</t>
  </si>
  <si>
    <t>LUAN GOMIDE DE SOUSA CANDIDO 05613161631</t>
  </si>
  <si>
    <t>The Flow Danças Urbanas</t>
  </si>
  <si>
    <t>Amanda Barroso Pontes</t>
  </si>
  <si>
    <t>EMBONDEIRO - Encontro Negro de Contadores de histórias. Ano 2024</t>
  </si>
  <si>
    <t xml:space="preserve"> COLETIVO IABÁS</t>
  </si>
  <si>
    <t>Festival Achados e Perdidos</t>
  </si>
  <si>
    <t>HELP PUB BAR E DANCETERIA LTDA</t>
  </si>
  <si>
    <t>II Festival de Danças  Elementos Arte em Movimento</t>
  </si>
  <si>
    <t>Associação Cultural Kênia Najmah</t>
  </si>
  <si>
    <t>Festival de Dança pela Diversidade</t>
  </si>
  <si>
    <t>PETIT MIXAGEM LTDA</t>
  </si>
  <si>
    <t>DUELO DE MCs NACIONAL - SELETIVA ESTADUAL MINEIRA 2024</t>
  </si>
  <si>
    <t>Familia de Rua LTDA</t>
  </si>
  <si>
    <t>Estação de Cultura</t>
  </si>
  <si>
    <t>Caio Johnny Honorato Tenório</t>
  </si>
  <si>
    <t>Mercado da Mineiridade</t>
  </si>
  <si>
    <t>Daiany Soares Sarmento 06674144606</t>
  </si>
  <si>
    <t>VI Mostra – 30 anos  ESTAÇÃO EM MOVIMENTO CULTURA VIVA</t>
  </si>
  <si>
    <t>Associação Movimento de Teatro de Grupo de Minas Gerais</t>
  </si>
  <si>
    <t>MERCADO FUTURO DA MÚSICA</t>
  </si>
  <si>
    <t>NEUTRA PRODUTORA LTDA</t>
  </si>
  <si>
    <t>Natal encantado</t>
  </si>
  <si>
    <t>COMANDO PRODUCOES DE EVENTOS E ORGANIZACOES ARTISTICAS LTDA</t>
  </si>
  <si>
    <t>Festival de Quitandas</t>
  </si>
  <si>
    <t>Papo de Bolo e Matula Cozinha</t>
  </si>
  <si>
    <t xml:space="preserve">Festival Stereo Lab - 3ª Edição </t>
  </si>
  <si>
    <t xml:space="preserve">LETICIA REZENDE FERREIRA 09383788640 </t>
  </si>
  <si>
    <t>JAZZ NA COZINHA</t>
  </si>
  <si>
    <t>Giulietta Cultura e Produção LTDA</t>
  </si>
  <si>
    <t xml:space="preserve">b)	2º Festival de Inverno de Tapira- MG </t>
  </si>
  <si>
    <t>UIRAPURUS ARTE CULTURA E PROMOCAO DE EVENTOS LTDA</t>
  </si>
  <si>
    <t>Festival Encantaria</t>
  </si>
  <si>
    <t>Lacerda e Braga Ltda</t>
  </si>
  <si>
    <t>MIA - Mostra Integrada de Artes</t>
  </si>
  <si>
    <t>CARVALHO AGÊNCIA CULTURAL LTDA</t>
  </si>
  <si>
    <t>Festival Nacional da Canção - 2º Edição Especial Minas Gerais</t>
  </si>
  <si>
    <t>FENAC Promoções e Eventos LTDA</t>
  </si>
  <si>
    <t>ROCK N HOPE - A ESPERANÇA CONTRA O BULLYING</t>
  </si>
  <si>
    <t>FÁBIO GOMES SILVA</t>
  </si>
  <si>
    <t>Debuta encontro de palhaçaria feminina</t>
  </si>
  <si>
    <t>Janaina de Morais Seabra</t>
  </si>
  <si>
    <t>Circuito de Parques - Música Bike e Meio Ambiente</t>
  </si>
  <si>
    <t>EUGENIO DE CASTRO RIBEIRO - ME</t>
  </si>
  <si>
    <t>Coletivo Rima Viva ocupa Comuna Cultural</t>
  </si>
  <si>
    <t>44.329.253 LUIZ FERNANDO MILAGRES VITRAL</t>
  </si>
  <si>
    <t>Sopa Nacional 2ª Edição</t>
  </si>
  <si>
    <t>JOAO MARCELO FERREIRA CAPELAO 05311048697</t>
  </si>
  <si>
    <t>Festival Sabiá - Celebrando a Maturidade | Edição Pirapora/MG</t>
  </si>
  <si>
    <t>ENCANTAQUEVOA PRODUÇÃO CULTURAL LTDA</t>
  </si>
  <si>
    <t>Circo de Ilusões - 2ª edição</t>
  </si>
  <si>
    <t>RAFAEL MOURAO NITZSCHE 07346241665</t>
  </si>
  <si>
    <t>Sarau Conspira - edições 2024</t>
  </si>
  <si>
    <t>TASKIA FERRAZ ARAUJO 08511904646</t>
  </si>
  <si>
    <t>3° Edição do Festival Classics Hip-Hop no Parque Municipal de Belo Horizonte</t>
  </si>
  <si>
    <t xml:space="preserve">Elizeu da Silva Bianco 	</t>
  </si>
  <si>
    <t xml:space="preserve">Agbara Ajeun </t>
  </si>
  <si>
    <t>VITOR GONZAGA DOS SANTOS -ME</t>
  </si>
  <si>
    <t xml:space="preserve">Degusta Cultura Diversidade </t>
  </si>
  <si>
    <t xml:space="preserve">Guilherme Henrique Ribeiro Colina </t>
  </si>
  <si>
    <t>Mercado de Delicadezas</t>
  </si>
  <si>
    <t xml:space="preserve">Associação Cultural Ponto de Partida </t>
  </si>
  <si>
    <t>Sarau na Periferia</t>
  </si>
  <si>
    <t>Seminaluz Iluminação e Urbanidade</t>
  </si>
  <si>
    <t>CENIKA EVENTOS E TECNOLOGIA LTDA</t>
  </si>
  <si>
    <t xml:space="preserve">VIII SeMANA AFROfeminista de NINFEIAS: Aquilombamento ARTivista  </t>
  </si>
  <si>
    <t>Danielle Elisa de São José 08763528673</t>
  </si>
  <si>
    <t xml:space="preserve">Brazil Dance Camp (BDC) </t>
  </si>
  <si>
    <t>ALEXANDRE MAYRINK DE CASTRO VILELA 11091212619</t>
  </si>
  <si>
    <t>PRIMEIRA MOSTRA DE DANÇA E CAPOEIRA DAS CRIANÇAS DE SETUBINHA- MG</t>
  </si>
  <si>
    <t>40.525.329 JANAINA CAMARGOS MALCHER KANITZ</t>
  </si>
  <si>
    <t>Reggae a Vida com Amor</t>
  </si>
  <si>
    <t>Uai Sound System</t>
  </si>
  <si>
    <t>1º Festival de Circo de Uberaba</t>
  </si>
  <si>
    <t>Adrielly Silva Ordones</t>
  </si>
  <si>
    <t>Festival de Ouro Branco: Mistura Cultural e Empoderamento</t>
  </si>
  <si>
    <t>Coletivo SAVAGE</t>
  </si>
  <si>
    <t>Coleções criam Conexões</t>
  </si>
  <si>
    <t xml:space="preserve">Museu de História e Ciências Naturais </t>
  </si>
  <si>
    <t>Mostra Diversidade em Dança 2024</t>
  </si>
  <si>
    <t>INSTITUTO ASAS</t>
  </si>
  <si>
    <t>JF Cidade do Rock 40 anos de história</t>
  </si>
  <si>
    <t>26.585.417 BERNARDO CAETANO TRAAD DA SILVA</t>
  </si>
  <si>
    <t>1° CAMPEONATO REGIONAL DE BANDAS E FANFARRAS DE MURIAÉ MG</t>
  </si>
  <si>
    <t>ASSOCIACAO MUSICAL LIRA SAO TARCISIO</t>
  </si>
  <si>
    <t>11º Festival da Criança no Teatro</t>
  </si>
  <si>
    <t>ADESC REGIONAL - ASSOCIAÇÃO DE DESENVOLVIMENTO CULTURAL</t>
  </si>
  <si>
    <t>Festival Rota das Doceiras</t>
  </si>
  <si>
    <t>Rota das Doceiras da Região da Lapinha de Lagoa Santa</t>
  </si>
  <si>
    <t>10º FESTIVAL DE CULTURA AFRO-BRASILEIRA</t>
  </si>
  <si>
    <t>ASSOCIAÇÃO DESPORTIVA CULTURAL E ARTÍSTICA DE CAPOEIRA E CIDADANIA INTEGRADA</t>
  </si>
  <si>
    <t>MATU: Mostra de artes da terra de Uberlândia</t>
  </si>
  <si>
    <t>Margareth Louise Lamounier</t>
  </si>
  <si>
    <t>Festival Itabira Sustentável</t>
  </si>
  <si>
    <t>A FABRICA CRIATIVA LTDA</t>
  </si>
  <si>
    <t xml:space="preserve">Festival Junta ocê junta eu junta os trem </t>
  </si>
  <si>
    <t>Marina Parreiras Galeri Vieira 08961710605</t>
  </si>
  <si>
    <t>Festival Internacional Suzuki de Música</t>
  </si>
  <si>
    <t>Ecos Centro Musical Ltda</t>
  </si>
  <si>
    <t>Festival Choro Livre - 5ª Edição</t>
  </si>
  <si>
    <t>MARCELO CHIARETTI MACEDO 04116838616</t>
  </si>
  <si>
    <t>Sarau Substantivo Mulher</t>
  </si>
  <si>
    <t>IRENE PEREZ BERTACHINI</t>
  </si>
  <si>
    <t>Ressoa LesBi - Ampliando visibilidades</t>
  </si>
  <si>
    <t>ANA CAROLINA PACHECO GONCALVES</t>
  </si>
  <si>
    <t>VI FESTIVAL DA CULTURA QUILOMBOLA DE SÃO JULIÃO</t>
  </si>
  <si>
    <t>ASSOCIAÇÃO HISTÓRICO CULTURAL MUCURY</t>
  </si>
  <si>
    <t>Festpon -  Festival de Teatro de Ponte Nova</t>
  </si>
  <si>
    <t>ASSOCIAÇÃO CULTURAL E ARTÍSTICA VIVER COM ARTE</t>
  </si>
  <si>
    <t>Zéquintê</t>
  </si>
  <si>
    <t>ZéQuintê</t>
  </si>
  <si>
    <t xml:space="preserve">1º - Festival Praça das Quitandas -2024 </t>
  </si>
  <si>
    <t>Associação das Mestras da Culinária de Igarapé - ASMECI</t>
  </si>
  <si>
    <t>Igarapé</t>
  </si>
  <si>
    <t>Mostra 25 anos Parangolé Arte Mobilização</t>
  </si>
  <si>
    <t xml:space="preserve">PARANGOLÉ MOBILIZAÇÃO SOCIAL LTDA </t>
  </si>
  <si>
    <t xml:space="preserve">II Virada Cultural de Barbacena </t>
  </si>
  <si>
    <t>Tecer Cultural Ltda</t>
  </si>
  <si>
    <t>PARACATU CRIATIVA - I Encontro de Economia da Cultura</t>
  </si>
  <si>
    <t>CHRISTIANE PEREIRA DOS SANTOS 06372661616</t>
  </si>
  <si>
    <t xml:space="preserve">Festival Hip Hop 50 Anos </t>
  </si>
  <si>
    <t>DANILO NUNES FERNANDES 37365011882</t>
  </si>
  <si>
    <t>LONA: Festival de Circo</t>
  </si>
  <si>
    <t>CENTRO RECREACAO DE ATENDIMENTO E DEFESA DA CRIANCA E ADOLESCENTE</t>
  </si>
  <si>
    <t xml:space="preserve">Festival Cena Crítica </t>
  </si>
  <si>
    <t>44.644.396 CRISTIANO NERY ALMEIDA</t>
  </si>
  <si>
    <t>Festival Neyde Thomas para Cantores Líricos.</t>
  </si>
  <si>
    <t>Coral Puer Singers - Meninos Cantores de Belo Horizonte</t>
  </si>
  <si>
    <t>Festival BH Em Cartaz - 1ª edição</t>
  </si>
  <si>
    <t>Clara Luz Fonseca Ribeiro Bastos 12453287605</t>
  </si>
  <si>
    <t>Circulação do Projeto RaveBaile Empoderamento e Inclusão Digital nas Comunidades</t>
  </si>
  <si>
    <t>Coletivo Rave Baile</t>
  </si>
  <si>
    <t>II Fórum Internacional de Forró - FIF</t>
  </si>
  <si>
    <t>Fórum Internacional de Forró</t>
  </si>
  <si>
    <t>I Festival Híbridas: mulheres protagonistas na música</t>
  </si>
  <si>
    <t>Casa Híbrido Serviços Culturais LTDA</t>
  </si>
  <si>
    <t>Rede Literária</t>
  </si>
  <si>
    <t>TULIO DOS SANTOS GAMA</t>
  </si>
  <si>
    <t xml:space="preserve">Festival arte urbana Ibirité </t>
  </si>
  <si>
    <t xml:space="preserve">Rima Viva hip Hop crew </t>
  </si>
  <si>
    <t>Feira de Arte e Gastronomia de Caratinga</t>
  </si>
  <si>
    <t>NOVA TERRA COMUNICACAO E ARTES LTDA</t>
  </si>
  <si>
    <t>FIC ARAXÁ</t>
  </si>
  <si>
    <t>Associação Comunitária Cultural e Educativa de Araxa</t>
  </si>
  <si>
    <t>BREAKING É DANÇA</t>
  </si>
  <si>
    <t>Festival Folia de Santos Reis</t>
  </si>
  <si>
    <t>Grupo Cultural São Francisco de Assis</t>
  </si>
  <si>
    <t>Inimutaba</t>
  </si>
  <si>
    <t xml:space="preserve">“Festival FACT - Edição: Carnaval das Minas Gerais 2 (Tradição Destinos e Atratividade) </t>
  </si>
  <si>
    <t>Fabiano Chamahum Pena 03634517654</t>
  </si>
  <si>
    <t>3º FESTIVAL DE MÚSICA MPB VARANDA DOS FESTIVALEIROS</t>
  </si>
  <si>
    <t xml:space="preserve">Arte Mercado </t>
  </si>
  <si>
    <t xml:space="preserve">Werlen Fonseca Vieira </t>
  </si>
  <si>
    <t>6ª Festival de Circo do Triangulo</t>
  </si>
  <si>
    <t>LAIS FERNANDES DE OLIVEIRA</t>
  </si>
  <si>
    <t>DOMINGO MULTICULTURAL</t>
  </si>
  <si>
    <t>ASSOCIACAO ESTADUAL CULTURAL DE DIREITOS E DEFESA DO POVO CIGANO DE MINAS GERAIS - KALON</t>
  </si>
  <si>
    <t xml:space="preserve">Toque de Classe </t>
  </si>
  <si>
    <t>Daniel Pereira de Andrade</t>
  </si>
  <si>
    <t xml:space="preserve"> 2º Festival Interchefs – Gastronomia e Música Mineira</t>
  </si>
  <si>
    <t>Centro Cultural Artes Integradas LTDA</t>
  </si>
  <si>
    <t>Feira Canastra</t>
  </si>
  <si>
    <t>Luiz Antônio Navarro Moreira Vieira Magalhães 06331854690</t>
  </si>
  <si>
    <t xml:space="preserve">Circulação Sarau Fenix </t>
  </si>
  <si>
    <t xml:space="preserve">Projeto Palavra Viva </t>
  </si>
  <si>
    <t>MUTHIM- Música nos teatros históricos de Minas</t>
  </si>
  <si>
    <t>CARLOS ALBERTO REIS 60387262687</t>
  </si>
  <si>
    <t>Lavanda - Segunda edição</t>
  </si>
  <si>
    <t>Ana Carolina Silva de Oliveira 06493893607</t>
  </si>
  <si>
    <t>PreParadah! O festival</t>
  </si>
  <si>
    <t>Abalô-caxi</t>
  </si>
  <si>
    <t>Luau</t>
  </si>
  <si>
    <t>QUADRA CULTURAL</t>
  </si>
  <si>
    <t>II FESTIVAL CULTURAL - QUILOMBO MATO DENTRO</t>
  </si>
  <si>
    <t>INSTITUTO SOCIOCULTURAL MERAKI</t>
  </si>
  <si>
    <t>Nawar Belly Dance Festival - Conf. Mineira de Dança do Ventre e Danças Fólcloricas Árabes</t>
  </si>
  <si>
    <t>SteladepaulaSantoseSantos - MEI</t>
  </si>
  <si>
    <t>Festival Música nas Feiras</t>
  </si>
  <si>
    <t>JUCILENE BUOSI FECHUS 73875988604</t>
  </si>
  <si>
    <t>5º Encontro de Performance em Flauta Doce de Uberlândia (ENFLADU)</t>
  </si>
  <si>
    <t>Associação Livre de Arte Educação e Cultura</t>
  </si>
  <si>
    <t>12ª Edição Convenção Cultural Valadares Power</t>
  </si>
  <si>
    <t>Coletivo Cultural Valadares Power</t>
  </si>
  <si>
    <t>III FESTIVAL ARTE NO MATO</t>
  </si>
  <si>
    <t>ASSOCIAÇÃO CASA VOLANTE</t>
  </si>
  <si>
    <t>Magic India - 6ª Edição</t>
  </si>
  <si>
    <t>Bruno Henrique Ribeiro Tonelli</t>
  </si>
  <si>
    <t>2º Festival Mistura Minas com Pará</t>
  </si>
  <si>
    <t>Ana Luísa Cosse Pires 08779387683</t>
  </si>
  <si>
    <t>InterDance 2024</t>
  </si>
  <si>
    <t>Mayara Falsarella da Fonseca 11702450643</t>
  </si>
  <si>
    <t>Arte e Cultura na Praça</t>
  </si>
  <si>
    <t>PROMO PRODUTORA DE PROMOÇÕES DE EVENTOS LTDA</t>
  </si>
  <si>
    <t>SAMBA DE TODES</t>
  </si>
  <si>
    <t>PATRICK LOMMEZ GOMES</t>
  </si>
  <si>
    <t>Oficinas de Circo : Arte Cultura e Formação.</t>
  </si>
  <si>
    <t>GUILHERME AUGUSTO NASCIMENTO BRAGA RIBEIRO 09975789633</t>
  </si>
  <si>
    <t>O SOM DAS QUADRAS- MEMORIAL BH CANTA E DANÇA</t>
  </si>
  <si>
    <t>EVANDRO JOSE DE OLIVEIRA 77185030625</t>
  </si>
  <si>
    <t xml:space="preserve">Encontro de Folia de Santos Reis </t>
  </si>
  <si>
    <t xml:space="preserve">Associação Estrela do Oriente </t>
  </si>
  <si>
    <t>Concurso Miss Brasil Gay</t>
  </si>
  <si>
    <t>Associação Cultural Miss Brasil Gay</t>
  </si>
  <si>
    <t>UAI FEST - CONGRESSO MINEIRO DE DANÇA DO VENTRE 2024</t>
  </si>
  <si>
    <t>INSTITUTO CULTURAL LETICIA SOARES</t>
  </si>
  <si>
    <t>Festival Corre das Mina - 10 Anos</t>
  </si>
  <si>
    <t>STEPHANIE LORRAINE RIBEIRO FERREIRA DE PAULA 11857701607</t>
  </si>
  <si>
    <t>STYLE HOP COMPETITION 2024</t>
  </si>
  <si>
    <t>45.677.792 NAIARA PIRES</t>
  </si>
  <si>
    <t>Feira Multicultural de Gastronomia e artesanato do alvorada - SABARÁ</t>
  </si>
  <si>
    <t>ASSOC BENEF B RETIRO E NEGRO ALVORADA N VISTA N ST INES</t>
  </si>
  <si>
    <t>Mostra de Arte de Confins</t>
  </si>
  <si>
    <t>GRUPO CULTURAL NUCLEO TECNICO DE ARTES CENICAS - NUTAC</t>
  </si>
  <si>
    <t>FESTIVAL PÁ NA PEDRA</t>
  </si>
  <si>
    <t>INSTITUTO CULTURAL SEMIFUSA</t>
  </si>
  <si>
    <t xml:space="preserve">15º Vozes de Mestres e Mestras das Culturas Populares </t>
  </si>
  <si>
    <t>Jardim Produções Culturais Ltda.</t>
  </si>
  <si>
    <t>Mostra de Compositores Mineiros - O Encontro</t>
  </si>
  <si>
    <t>Adenaure Divino Santos Araujo</t>
  </si>
  <si>
    <t>Festival de Poesia e RAP Estação Mercado do Livro</t>
  </si>
  <si>
    <t>ELIZABETH DE PAULA SIMOES GUERRA - ME</t>
  </si>
  <si>
    <t>Underground Noise Fest</t>
  </si>
  <si>
    <t>39.725.249 RODRIGO AUGUSTO FERREIRA CARVALHO</t>
  </si>
  <si>
    <t>Festival dos Palhaços Gigantes</t>
  </si>
  <si>
    <t>DINO DE OLIVEIRA MARANGONI</t>
  </si>
  <si>
    <t>4° Festival Sala de Giz de Teatro: Chãos de Futuro</t>
  </si>
  <si>
    <t>Sala de Giz Ltda</t>
  </si>
  <si>
    <t xml:space="preserve">Festival de Música Popular de Unaí </t>
  </si>
  <si>
    <t>ASSOCIACAO CULTURAL DOS MUSICOS UNAIENSES</t>
  </si>
  <si>
    <t>FESTIVAL BIBLIOTECAS DE MINAS</t>
  </si>
  <si>
    <t>EDITORA VEM COM A GENTE LTDA</t>
  </si>
  <si>
    <t>1º Festiva Afromineiro Instrumental</t>
  </si>
  <si>
    <t>Silas Acácio Prado</t>
  </si>
  <si>
    <t>Artistas e Agentes Culturais - 13ª Edição Festival Marreco</t>
  </si>
  <si>
    <t>Associação Peleja Criação Cultural</t>
  </si>
  <si>
    <t>Festival Fica em Casa Moc</t>
  </si>
  <si>
    <t>Ana Carolina Cunha Boaventura</t>
  </si>
  <si>
    <t>1º Festival regional de Viola Caipira</t>
  </si>
  <si>
    <t>Marcos Antonio Zambalde 32803532620</t>
  </si>
  <si>
    <t>Liberdade em movimento</t>
  </si>
  <si>
    <t>47.279.792 NADYA MARIA DE ALMEIDA CHAVES</t>
  </si>
  <si>
    <t xml:space="preserve">SLAM AKEWÍ 2024 - CIRCUITO </t>
  </si>
  <si>
    <t xml:space="preserve">Slam Akewí </t>
  </si>
  <si>
    <t>CIDADE LED</t>
  </si>
  <si>
    <t>Matilha.Lab</t>
  </si>
  <si>
    <t>Arte Integrada e Sustentabilidade</t>
  </si>
  <si>
    <t>FERREIRA ATAIDE ARTES LTDA</t>
  </si>
  <si>
    <t>O Brasil na era dos Dinossauros - Exposição em Ribeirão das Neves</t>
  </si>
  <si>
    <t>43.034.770 RAFAEL RAMOS DA SILVA</t>
  </si>
  <si>
    <t>Latus Sensorial</t>
  </si>
  <si>
    <t>Mais Cultura Negocios Ltda</t>
  </si>
  <si>
    <t>1º Festival de Musica Doida</t>
  </si>
  <si>
    <t xml:space="preserve">Ponto de Cultura Trem Tan Tan </t>
  </si>
  <si>
    <t>PÃO DE QUEIJO MUSIC FESTIVAL</t>
  </si>
  <si>
    <t>André Luiz de Aguiar Coimbra</t>
  </si>
  <si>
    <t>9ª Temporada de Teatro de Sete Lagoas</t>
  </si>
  <si>
    <t>Preqaria Associação Cultural</t>
  </si>
  <si>
    <t>Festival Circo Olímpico</t>
  </si>
  <si>
    <t>CLÓVISON ELBERTH ALVES GONÇALVES - INSTITUTO SAÚDE &amp; EQUILÍBRIO</t>
  </si>
  <si>
    <t>FESTIVAL PRAÇA EM MOVIMENTO</t>
  </si>
  <si>
    <t>ADRIANA FERREIRA PRODUÇÕES LTDA</t>
  </si>
  <si>
    <t>Matozinhos</t>
  </si>
  <si>
    <t>Mostra Emiliana Marquetti Ano que vem brilharei</t>
  </si>
  <si>
    <t>IA - INSTITUTO DE ARTE CONTEMPORÂNEA DE OURO PRETO</t>
  </si>
  <si>
    <t>THE VOGUE WAY - Celebrando a Ballroom global na América Latina</t>
  </si>
  <si>
    <t>14.093.998 PAULA ZAIDAN GUIMARAES</t>
  </si>
  <si>
    <t>MERCADO NEGRO - LPG MINAS</t>
  </si>
  <si>
    <t>Grupo Teatral Espanca Ltda</t>
  </si>
  <si>
    <t>FESTIVAL MÚSICA PARA O FUTURO</t>
  </si>
  <si>
    <t>LUCIANA FRANCO BERTOZZI</t>
  </si>
  <si>
    <t>Festival Violas Varginha</t>
  </si>
  <si>
    <t>INECAP - Instituto Nacional de Educação Cultura e Atividades Psicopedagógicas</t>
  </si>
  <si>
    <t>MOSTRA CIRCO OLÍMPICO E CONVIDADOS</t>
  </si>
  <si>
    <t>Circo Olímpico</t>
  </si>
  <si>
    <t>SHOW CULTURAL SONHO AFRICANO</t>
  </si>
  <si>
    <t>Rua da Malandragem</t>
  </si>
  <si>
    <t>Tenda de Umbanda Boiadeiro 7 Estradas</t>
  </si>
  <si>
    <t xml:space="preserve">Mostra de vídeos educacionais com a Pegasus. </t>
  </si>
  <si>
    <t xml:space="preserve">RRS Comunicação e Marketing Ltda </t>
  </si>
  <si>
    <t>Festival Histórias de Raiz</t>
  </si>
  <si>
    <t>Janete Ribeiro da Silva</t>
  </si>
  <si>
    <t>Curvelo</t>
  </si>
  <si>
    <t>FESTIVAL PAJUBÁ MINAS</t>
  </si>
  <si>
    <t>52.395.214 AZULA MARINA COUTO MARINHO</t>
  </si>
  <si>
    <t>Festival de Cordéis: Celebração do Teatro Popular no interior de Minas Gerais</t>
  </si>
  <si>
    <t>DIEGO DANIEL DOS SANTOS SILVA</t>
  </si>
  <si>
    <t>Stage Of Colors Festival das cores Solidário</t>
  </si>
  <si>
    <t>35.860.557 MAYCOLN DOUGLAS DA SILVA MOURA</t>
  </si>
  <si>
    <t>Barão de Cocais</t>
  </si>
  <si>
    <t>Mostra de Arte Inclusiva (nome provisório)</t>
  </si>
  <si>
    <t>JUCELEN NUNES NOGUEIRA</t>
  </si>
  <si>
    <t>Festival Café com Leite</t>
  </si>
  <si>
    <t>Comissão Organizadora do Festival Café com Leite</t>
  </si>
  <si>
    <t>A Mostra será transmitida pelo YouTube que é a mais popular plataforma de compartilhament</t>
  </si>
  <si>
    <t>Romênio Cesar Leite Coelho</t>
  </si>
  <si>
    <t>Festival de Música de Uberlândia</t>
  </si>
  <si>
    <t>Lorraine Albina Tomaz 09616428667</t>
  </si>
  <si>
    <t>Dia Nacional do Samba - Edição Cataguases</t>
  </si>
  <si>
    <t>THAYLIS MONTES CARNEIRO 01609518608</t>
  </si>
  <si>
    <t xml:space="preserve">FESTIVAL DE CULTURA AFRO - CULINÁRIA ESPORTE MÚSICA E DANÇA </t>
  </si>
  <si>
    <t>ASSOCIACAO CULTURAL CAPOEIRA GERAIS FORMIGA</t>
  </si>
  <si>
    <t>Poços é Jazz</t>
  </si>
  <si>
    <t>GSC Eventos Especiais Ltda</t>
  </si>
  <si>
    <t xml:space="preserve">Uma Explosão de Cores Natalinas </t>
  </si>
  <si>
    <t>Celma Bosque Gonçalves</t>
  </si>
  <si>
    <t>Arte na Cidade</t>
  </si>
  <si>
    <t>27.793.999 Ananda Sant Anna Gomes</t>
  </si>
  <si>
    <t>19* EXTREMA MOSTRA TEATRO</t>
  </si>
  <si>
    <t>MOVIMENTO OFICINA CULTURAL</t>
  </si>
  <si>
    <t>Extrema</t>
  </si>
  <si>
    <t>Primeiro Festival de congado e suas afromineiridades</t>
  </si>
  <si>
    <t xml:space="preserve"> LEILA DE JESUS FERREIRA DE BRITO</t>
  </si>
  <si>
    <t xml:space="preserve">Festival Ginga Juventude - Capoeira legado ancestral </t>
  </si>
  <si>
    <t>Grupo Internacional Oficina da Capoeira</t>
  </si>
  <si>
    <t>FESTIVAL CULTURAL MINAS CATU ELAS TEM AXÉ E TEM DENDÊ</t>
  </si>
  <si>
    <t>ROSILENE BISPO DE JESUS</t>
  </si>
  <si>
    <t>Festival Musicatu</t>
  </si>
  <si>
    <t>ISAC COSTA ARRUDA</t>
  </si>
  <si>
    <t>FESTIVAL CONEXÃO CULTURAL VESPASIANO</t>
  </si>
  <si>
    <t>WOOW PRODUTORA LTDA</t>
  </si>
  <si>
    <t>Luau Velejante Convida</t>
  </si>
  <si>
    <t>GUILHERME BUSTAMANTE NAGLI 08783729623</t>
  </si>
  <si>
    <t>Choro de Quarta</t>
  </si>
  <si>
    <t>MOSTRA INTERNACIONAL PAIXÃO BARROCA: CULTURA FÉ E TURISMO NA SEMANA SANTA EM MINAS GERAIS</t>
  </si>
  <si>
    <t>MOISÉS MALTA RODRIGUES 39080935549</t>
  </si>
  <si>
    <t xml:space="preserve">I Festival de Forró e Contato Improvisação – Coletivo ¼ de Dança </t>
  </si>
  <si>
    <t>Coletivo 1/4 de Dança</t>
  </si>
  <si>
    <t xml:space="preserve">EXPOSIÇÃO DE CARROS ANTIGOS DO MERCADO MUNICIPAL DE MATOZINHOS - MG </t>
  </si>
  <si>
    <t xml:space="preserve">ANDRÉ PHILLIP SERRA GONÇALVES DIAS </t>
  </si>
  <si>
    <t>Capim Branco</t>
  </si>
  <si>
    <t>NOTAS MORTAS</t>
  </si>
  <si>
    <t>28.640.880 CYRO AUGUSTO GOMES DE ALMEIDA</t>
  </si>
  <si>
    <t>Amantikir Festival - Quinta edição</t>
  </si>
  <si>
    <t>Sandro Olinto Nogueira</t>
  </si>
  <si>
    <t>BAILE AMOR</t>
  </si>
  <si>
    <t>Baile Amor</t>
  </si>
  <si>
    <t xml:space="preserve">Ô solo Mió - Festival de Multiculturas de Minas Gerais </t>
  </si>
  <si>
    <t>Benedito Paulo dos Santos Matos</t>
  </si>
  <si>
    <t>Festival Artes Vertentes</t>
  </si>
  <si>
    <t>Ars et Vita</t>
  </si>
  <si>
    <t>Mantendo o legaado: Família Bimba em Minas Gerais</t>
  </si>
  <si>
    <t>48.025.267 SARAH LINHALES ABRAHAO DE AMORIM</t>
  </si>
  <si>
    <t>UAI JAZZ FESTIVAL</t>
  </si>
  <si>
    <t>20.369.998 Vania Cristina Borges</t>
  </si>
  <si>
    <t>2º Hogzilla Fest</t>
  </si>
  <si>
    <t>Maicon Rodrigo Valadares Teles</t>
  </si>
  <si>
    <t xml:space="preserve">Fios e Filhas Entre Laçadas: Tecendo Memórias Através do Crochê </t>
  </si>
  <si>
    <t>Grupo  Fios e Filhas Entre Laçadas</t>
  </si>
  <si>
    <t>FETO - Festival Estudantil de Teatro</t>
  </si>
  <si>
    <t>BRUNA LUIZA BOF SANTOS 07459011665</t>
  </si>
  <si>
    <t>Beagá FoodTrucks</t>
  </si>
  <si>
    <t>RAFAEL TOSE DE OLIVEIRA</t>
  </si>
  <si>
    <t xml:space="preserve">Samba nas praças </t>
  </si>
  <si>
    <t>TS PRODUÇÕES E EVENTOS LTDA.</t>
  </si>
  <si>
    <t>SAMBA E GASTRONOMIA NA COMUNIDADE</t>
  </si>
  <si>
    <t>LUIZ FERNANDO SILVEIRA FIRMINO 12298673683</t>
  </si>
  <si>
    <t>Festival Sabores de Itabira</t>
  </si>
  <si>
    <t>INSTITUTO ITI – IGUALDADE TRANSFORMAÇÃO E INOVAÇÃO SOCIAL</t>
  </si>
  <si>
    <t>FESTIVAL DA MÚSICA SERTANEJA RAIZ</t>
  </si>
  <si>
    <t xml:space="preserve">IZANOR RIBEIRO </t>
  </si>
  <si>
    <t>Córrego do Bom Jesus</t>
  </si>
  <si>
    <t>Teatro Para Ver Além - Mostra de Mulheres da Cena</t>
  </si>
  <si>
    <t>Rita Clemente Produções Artísticas LTDA-ME</t>
  </si>
  <si>
    <t>4º Festival Criatura - Festival de Artes Integradas de Belo Horizonte</t>
  </si>
  <si>
    <t>Vai Tomando Produções</t>
  </si>
  <si>
    <t>Estação Cultural</t>
  </si>
  <si>
    <t>Associação Mutum</t>
  </si>
  <si>
    <t>Festival De Música Da Cultura Regional</t>
  </si>
  <si>
    <t>AVILMAR RODRIGUES DOS SANTOS 07931171608</t>
  </si>
  <si>
    <t>Festival Adoração sem Limites</t>
  </si>
  <si>
    <t>Joel Bispo Ramos</t>
  </si>
  <si>
    <t>FESTIVAL VIZINHANÇA</t>
  </si>
  <si>
    <t>SEU VIZINHO</t>
  </si>
  <si>
    <t>CHÁS AROMAS E SABORES DO CERRADO</t>
  </si>
  <si>
    <t>Espaço Cultural Ananda</t>
  </si>
  <si>
    <t>4ª MOSTRA DE TEATRO VIVA A VIDA</t>
  </si>
  <si>
    <t>WILIAN RODRIGUES DA SILVA</t>
  </si>
  <si>
    <t>Guaxupé</t>
  </si>
  <si>
    <t>Mineiralidade</t>
  </si>
  <si>
    <t>Walter Silva Andrade Júnior 14528675692</t>
  </si>
  <si>
    <t>Projeto 1ª VIDA CRIATIVA - 1ª Feira de Artesanato Alimentação Natural Orgânica e Prática</t>
  </si>
  <si>
    <t>Marcus André de Araujo Reis</t>
  </si>
  <si>
    <t>“Festival do 13 de Maio – Irmandade dos Negros Livres de Vila Rica</t>
  </si>
  <si>
    <t>Associação da Capela Mártir Filomena</t>
  </si>
  <si>
    <t>Pincéis da Inclusão: Crianças Cultura e Criação Artística em Minas Gerais</t>
  </si>
  <si>
    <t>CARNEIRO EDUCAÇÃO EM ARTES VISUAIS LTDA</t>
  </si>
  <si>
    <t>O Sagrado de Minas</t>
  </si>
  <si>
    <t xml:space="preserve">48.921.461 RAFAEL COSTA TORRES </t>
  </si>
  <si>
    <t>Leitura Tem Todas As Cores</t>
  </si>
  <si>
    <t>Fonohosp Serviços de Medicina e Fonoaudiologia Clinica e Hospitalar Ltda</t>
  </si>
  <si>
    <t xml:space="preserve">Audições ASAFE STUDIOS </t>
  </si>
  <si>
    <t>Levi Alves Marcelino 01766718620</t>
  </si>
  <si>
    <t xml:space="preserve">Espetáculo solidária ( circo zany ) </t>
  </si>
  <si>
    <t>DE ANGELIS MACIEL DE CARVALHO</t>
  </si>
  <si>
    <t>ÁFRICA BRASIL DANCE CONGRESS</t>
  </si>
  <si>
    <t>51.638.751 SOFIA TSATSOULIS RODRIGUES GOMES</t>
  </si>
  <si>
    <t xml:space="preserve"> Pulso e Paixão: Explorando o Xaxado e o Carimbó Brasileiros</t>
  </si>
  <si>
    <t>JANETE RIBEIRO DA SILVA</t>
  </si>
  <si>
    <t xml:space="preserve"> Festival Multicultural de Talentos Artísticos: Celebrando a Arte.</t>
  </si>
  <si>
    <t>43.807.102 BEATRIZ DE SOUZA RESENDE</t>
  </si>
  <si>
    <t>Espetáculos solidário ( circo atiare’s)</t>
  </si>
  <si>
    <t>RAOMIR MEIRELES PARADA</t>
  </si>
  <si>
    <t>Registros culturais no Jequitinhonha: revisitando “Chichico Alkimin” e Assis Horta</t>
  </si>
  <si>
    <t>MARCIAL DA LUZ DE AVILA JUNIOR 52552934668</t>
  </si>
  <si>
    <t>Festival Urbano Arte nas Ruas</t>
  </si>
  <si>
    <t>Flowy Parkour Studio</t>
  </si>
  <si>
    <t xml:space="preserve">Festival Florescer com Arte - Promoção do cuidado e autocuidado na infância. </t>
  </si>
  <si>
    <t>Elifas Levi de Souza</t>
  </si>
  <si>
    <t>2ª Mostra do Filme Independente em Ouro Preto</t>
  </si>
  <si>
    <t>Coletivo AMEOPOEMA</t>
  </si>
  <si>
    <t>II FESTIVAL DE ARTES NEGRAS</t>
  </si>
  <si>
    <t xml:space="preserve">ASSOCIAÇÃO CULTURAL RECREATIVA BLOCO MACULELÊ - BASE CUFA ARAGUARI </t>
  </si>
  <si>
    <t>Festival Das Que Lutam - 2ª edição MG</t>
  </si>
  <si>
    <t>Taipa-de-mão Arquitetura e Comunicação Ltda</t>
  </si>
  <si>
    <t xml:space="preserve">Mostra Profissional 30° do Festival de Dança do Triângulo </t>
  </si>
  <si>
    <t>ASSOCIACAO DOS PROFISSIONAIS DA DANCA DE UBERLANDIA</t>
  </si>
  <si>
    <t>BNP-FESTIVAL NACIONAL DE DANÇAS URBANAS</t>
  </si>
  <si>
    <t>Luiz Fernando Nunes Bernardo 04920820658</t>
  </si>
  <si>
    <t>Curta São Thomé e Carrancas- Mostra de Cinema e Cultura</t>
  </si>
  <si>
    <t>Bruno Leite Russi Maia 05801854606 ME</t>
  </si>
  <si>
    <t>1º Festival de Cinema de Tabuleiro</t>
  </si>
  <si>
    <t>Nós da Fita LTDA</t>
  </si>
  <si>
    <t xml:space="preserve">Festival Clássicos do Cinema com Audiodescrição </t>
  </si>
  <si>
    <t>Associação de Deficientes Visuais de Pará de Minas</t>
  </si>
  <si>
    <t xml:space="preserve">FESTIVAL DO MILHO: SABOR E SABERES CULTURAIS DA TRADIÇÃO QUILOMBOLA MINEIRA </t>
  </si>
  <si>
    <t xml:space="preserve">ASSOCIAÇÃO COMUNITÁRIA QUILOMBOLA DE VEREDA VIANA </t>
  </si>
  <si>
    <t>São João da Ponte</t>
  </si>
  <si>
    <t>SAMBA GASTROBEER FESTIVAL - 3ª EDIÇÃO</t>
  </si>
  <si>
    <t>LIGA CARNAVALESCA DE MURIAE</t>
  </si>
  <si>
    <t>Festival Bem Viver: Arte-Educação e Cultura no Parque Municipal</t>
  </si>
  <si>
    <t>49.101.806 Pipe Nascimento Silva</t>
  </si>
  <si>
    <t xml:space="preserve">X - FLIS - Festa LIterária de Sabará </t>
  </si>
  <si>
    <t>Instituto Cultural Aníbal Machado</t>
  </si>
  <si>
    <t>Primeiro Festival de Samba de Roda</t>
  </si>
  <si>
    <t>Associação Cultural Bateria Nota Dez</t>
  </si>
  <si>
    <t xml:space="preserve">Oficinas temáticas com convidadas </t>
  </si>
  <si>
    <t>FERNANDA CRISTINA RODRIGUES</t>
  </si>
  <si>
    <t>Circuito de Aperfeiçoamento de Artistas</t>
  </si>
  <si>
    <t>Gregory Vieira de Moura</t>
  </si>
  <si>
    <t>Festejo Popular Religioso Afro-brasileiro de Nossa Senhora Aparecida e São José</t>
  </si>
  <si>
    <t>CLEBER SILVA DE JESUS</t>
  </si>
  <si>
    <t>Antônio Dias</t>
  </si>
  <si>
    <t>FESTIVAL AFRO-CULTURAL GALANGA REI</t>
  </si>
  <si>
    <t>ASSOCIACAO AMIGOS DO REINADO DE NOSSA SENHORA DO ROSARIO E SANTA EFIGENIA AMIREI</t>
  </si>
  <si>
    <t>Festival de Corais Infanto Juvenis de Santa Luzia</t>
  </si>
  <si>
    <t>Coral Mater Ecclesiae</t>
  </si>
  <si>
    <t xml:space="preserve">49º Campanha de popularização do teatro e da dança de MG/projetos Especias </t>
  </si>
  <si>
    <t xml:space="preserve">Sindicato dos Produtores de Artes Cênicas de Minas Gerais </t>
  </si>
  <si>
    <t>São Benedito Cantos e Congos</t>
  </si>
  <si>
    <t xml:space="preserve">Festival da Criança </t>
  </si>
  <si>
    <t>Trem Nerd</t>
  </si>
  <si>
    <t>TN Corps</t>
  </si>
  <si>
    <t>Daniela Correa Braga - MEI</t>
  </si>
  <si>
    <t>3ª Edição UAI SWING BH - 2024</t>
  </si>
  <si>
    <t xml:space="preserve">Moura Projetos Artísticos Culturais Ltda </t>
  </si>
  <si>
    <t>Festiva- Ancestralidade e Identidade</t>
  </si>
  <si>
    <t>Elizabeti Márcia Felix Rodrigues de Oliveira</t>
  </si>
  <si>
    <t>Festival Voz da Rua ( A Arte e a Voz das ruas)</t>
  </si>
  <si>
    <t>ISABELLA ALBERNAZ NEIVA</t>
  </si>
  <si>
    <t>Mostra: Sarau Cultural Caipira</t>
  </si>
  <si>
    <t>Associação dos Artistas e Produtores - Associarte</t>
  </si>
  <si>
    <t>Rainbow Fest Brasil</t>
  </si>
  <si>
    <t>Grupo de Apoio à Juventude Gay de Minas Gerais</t>
  </si>
  <si>
    <t>Semana Internacional de Comida Mineira</t>
  </si>
  <si>
    <t>TASTY PRODUCOES LTDA</t>
  </si>
  <si>
    <t>1º Mostra de Artesanato do Território  Canastra - Cozinha Mineira</t>
  </si>
  <si>
    <t>ASSOCIAÇÃO PIUMHIENSE DOS PRODUTORES DE ARTESANATO</t>
  </si>
  <si>
    <t>Piumhi</t>
  </si>
  <si>
    <t xml:space="preserve">8º Udi Urban - Festival de Danças Urbanas </t>
  </si>
  <si>
    <t xml:space="preserve">30.358.183 VANESSA GARCIA DOS SANTOS </t>
  </si>
  <si>
    <t>Casa Outono 571 Musica e Cultura LTDA</t>
  </si>
  <si>
    <t>V FECACI FESTIVAL DA CANÇÃO DE CIPOTÂNEA</t>
  </si>
  <si>
    <t>GRUPO CULTURAL NOSSA TERRA</t>
  </si>
  <si>
    <t>Cipotânea</t>
  </si>
  <si>
    <t>Circuito Literário</t>
  </si>
  <si>
    <t>Nato Criações Artísticas Ltda</t>
  </si>
  <si>
    <t>MOSTRA LITERÁRIA : “ Vozes Literárias: Descobrindo Talentos colhendo histórias e reveland</t>
  </si>
  <si>
    <t>SHEILA VIRGINIA ALONSO CORDEIRO MALTA</t>
  </si>
  <si>
    <t xml:space="preserve">GIRA - Festival de Arte e Cultura de Carmo da Mata </t>
  </si>
  <si>
    <t xml:space="preserve">Paulinha Dance &amp; Fitness Ltda </t>
  </si>
  <si>
    <t xml:space="preserve">Festival Cidade Que Queremos - 2ª Edição </t>
  </si>
  <si>
    <t>Associação Cultural Casa Laboratório</t>
  </si>
  <si>
    <t>CULTURA JAZZ  Festival de jazz &amp; oficinas</t>
  </si>
  <si>
    <t>WARLEY MASCARENHAS FIGUEIREDO 01276944632</t>
  </si>
  <si>
    <t>FESTIVAL DE MÚSICA VIVA MPB</t>
  </si>
  <si>
    <t>GRUPO MUSICAL JOMAU</t>
  </si>
  <si>
    <t>14º Festival de Quadrilhas Juninas de Uberlândia - Ação Moradia</t>
  </si>
  <si>
    <t>Festa Junina e Festival de Quadrilhas de Uberlândia - Ação Moradia</t>
  </si>
  <si>
    <t>Mostra Estação Criativa 15 anos</t>
  </si>
  <si>
    <t>Estação Criativa</t>
  </si>
  <si>
    <t>Festival Sabores do Mercado Municipal de Montes Claros</t>
  </si>
  <si>
    <t>BERNADETE GUIMARÃES SILVA</t>
  </si>
  <si>
    <t>Bakisso Ty Lembá</t>
  </si>
  <si>
    <t>Festcine Poços de Caldas</t>
  </si>
  <si>
    <t>Associação Instituto Benetti</t>
  </si>
  <si>
    <t>REINO: I MOSTRA DE ARTE CONTEMPORÊNEA DE NANUQUE MG</t>
  </si>
  <si>
    <t>FELIPE ARTHUR SILVA MARTINS</t>
  </si>
  <si>
    <t>1º Festival de Seresta da Rua do Sapo</t>
  </si>
  <si>
    <t>Associação Suaçuiense do Turismo Caminheiros de Fé</t>
  </si>
  <si>
    <t>Santa Maria do Suaçuí</t>
  </si>
  <si>
    <t>Faiacateiro Festival</t>
  </si>
  <si>
    <t>Instituto Raphael Barreto</t>
  </si>
  <si>
    <t xml:space="preserve">Feira Unainse de Artesnato e Gastronomia Mineira </t>
  </si>
  <si>
    <t>ASSOCIACAO DOS ARTESAOS DE UNAI</t>
  </si>
  <si>
    <t>Festival de Música da Canastra</t>
  </si>
  <si>
    <t>Cachoeiras Pé da Serra LTDA</t>
  </si>
  <si>
    <t>São João Batista do Glória</t>
  </si>
  <si>
    <t>FESTIVAL CULTURA NO PARQUE - 2024</t>
  </si>
  <si>
    <t>Publique Publicidade e Propaganda Eireli</t>
  </si>
  <si>
    <t>TAGADAH - FESTIVAL DE ARTES INTEGRADAS</t>
  </si>
  <si>
    <t>IRLANA TOLEDO CASSINI</t>
  </si>
  <si>
    <t>Festival dos Corais FIC</t>
  </si>
  <si>
    <t>MPRO - COMUNICACAO E EVENTOS LTDA</t>
  </si>
  <si>
    <t>FLID FESTA LITERÁRIA DE DIVINÓPOLIS 2024</t>
  </si>
  <si>
    <t>Feira de Criatividade e Artesanato Feminino - Poesia em Tecido</t>
  </si>
  <si>
    <t>Vaneska Maria Lopes Viana</t>
  </si>
  <si>
    <t xml:space="preserve">FIC Contagem </t>
  </si>
  <si>
    <t xml:space="preserve">José Nício da Silva </t>
  </si>
  <si>
    <t>II Mostra de teatro de Joaíma (Edição Itinerante)</t>
  </si>
  <si>
    <t>CIA DE TEATRO E ISSO E?!</t>
  </si>
  <si>
    <t xml:space="preserve">Daiany Soares Sarmento </t>
  </si>
  <si>
    <t>Mostra Interplanetária de Teatro Infantil</t>
  </si>
  <si>
    <t>Associação Artística Viva Cultura</t>
  </si>
  <si>
    <t xml:space="preserve">Festival Cultural Arteiros 2 – Viva a arte de Caratinga </t>
  </si>
  <si>
    <t>51.317.604 CAMILO ANTONIO LUCAS SILVA</t>
  </si>
  <si>
    <t>Sítio Rock - 6ª edição</t>
  </si>
  <si>
    <t>GABRIEL DE MELO MARTINS 10186587694</t>
  </si>
  <si>
    <t>Agora é que são elas!</t>
  </si>
  <si>
    <t>Zimbro Produções Culturais e Eventos Ltda</t>
  </si>
  <si>
    <t>E se tudo acabar? - Espetáculo Teatral</t>
  </si>
  <si>
    <t>52.772.028 JOAO VICTOR DE SOUZA FERREIRA</t>
  </si>
  <si>
    <t>Forum Sustentabilidade</t>
  </si>
  <si>
    <t>INSTITUTO DE AGRICULTURA ORGANICA ORIGEM</t>
  </si>
  <si>
    <t xml:space="preserve">ENCONTRO DE COROS 2024 </t>
  </si>
  <si>
    <t>ASSOCIAÇÃO CULTURAL GENTE NOSSA</t>
  </si>
  <si>
    <t xml:space="preserve">Minas Music Week </t>
  </si>
  <si>
    <t>Marújos Escambiando Cultura em Minas</t>
  </si>
  <si>
    <t>Banda Dançante do Rosário de Santa Efigênia</t>
  </si>
  <si>
    <t>Causos do Alto Jequitinhonha - Ranchos Tropas e Garimpos</t>
  </si>
  <si>
    <t>Laerte da Cunha e Banda</t>
  </si>
  <si>
    <t>SERRA E CERRADO POVOS QUE SE ENCONTRAM</t>
  </si>
  <si>
    <t>INSTITUTO PÉ DE URUCUM</t>
  </si>
  <si>
    <t>Do morro ao campo - vivências entre mulheres</t>
  </si>
  <si>
    <t>Ponto de Cultura Grupo Cultural Meninas de Sinhá</t>
  </si>
  <si>
    <t>Intercâmbio e Ciclo de Apresentações: Reinado Vivo.</t>
  </si>
  <si>
    <t>Guarda de São Jorge de Nossa Senhora do Rosário</t>
  </si>
  <si>
    <t>Ciculação da Banda de Congo Nossa Senhora do Rosário de Paula Cândido</t>
  </si>
  <si>
    <t>Banda de Congo Nossa Senhora do Rosário de Paula Cândido</t>
  </si>
  <si>
    <t>Mapeando Minha Quebrada - Circulação</t>
  </si>
  <si>
    <t>Mapeando Minha Quebrada</t>
  </si>
  <si>
    <t>Residência Artística Cerrado Mineiro”</t>
  </si>
  <si>
    <t>THIAGO MAZZA</t>
  </si>
  <si>
    <t>Chega Mais!</t>
  </si>
  <si>
    <t>LIVIA PERES DANGELO</t>
  </si>
  <si>
    <t xml:space="preserve">Circulação do Circo Paris Circus </t>
  </si>
  <si>
    <t>Paris Circus</t>
  </si>
  <si>
    <t>Ibertioga</t>
  </si>
  <si>
    <t>Chuchu Beleza: é dia de feira!</t>
  </si>
  <si>
    <t>ARIANE MARCELE NERY LAZARO</t>
  </si>
  <si>
    <t>Circulação do Show do Chorelly e Cia</t>
  </si>
  <si>
    <t>21.173.951 Jeferson Leandro do Carmo</t>
  </si>
  <si>
    <t>Valente nos caminhos do Velho Chico</t>
  </si>
  <si>
    <t>Circo de Todo Mundo</t>
  </si>
  <si>
    <t>CENTRO RECREAÇÃO DE ATENDIMENTO E DEFESA DA CRIANÇA E ADOLESCENTE</t>
  </si>
  <si>
    <t>Circo Vitória de Touro - Circulação</t>
  </si>
  <si>
    <t>Circo Vitória de Touro</t>
  </si>
  <si>
    <t>Circo do Sonho  - Circo - Teatro - Música</t>
  </si>
  <si>
    <t>Lê cirque du Sonóis ta na rua!</t>
  </si>
  <si>
    <t>Ovorini carpintaria Cênica</t>
  </si>
  <si>
    <t>OCUPA RURAL 14Risos</t>
  </si>
  <si>
    <t>Espetáculo RUA</t>
  </si>
  <si>
    <t>Marcelo Ambrosio Severino</t>
  </si>
  <si>
    <t>Turnê Circo Alegria</t>
  </si>
  <si>
    <t>Trupe Saúde &amp; Equilíbrio</t>
  </si>
  <si>
    <t xml:space="preserve">O circo movido a pão de queijo </t>
  </si>
  <si>
    <t>Brayan da Silva Antunes 13921856612</t>
  </si>
  <si>
    <t>Conceição do Rio Verde</t>
  </si>
  <si>
    <t>Circulação Olímpico</t>
  </si>
  <si>
    <t>Richard Circus</t>
  </si>
  <si>
    <t>Circulação Garrafinha</t>
  </si>
  <si>
    <t>Circo Bellagio</t>
  </si>
  <si>
    <t>Sufoco no Cerrado</t>
  </si>
  <si>
    <t>Circulação Touros Paraíso</t>
  </si>
  <si>
    <t>CIRCO TOUROS PARAÍSO</t>
  </si>
  <si>
    <t>Chiador</t>
  </si>
  <si>
    <t>Circo na Serra do Espinhaço 3ª Edição</t>
  </si>
  <si>
    <t>Picadeiro Ambulante</t>
  </si>
  <si>
    <t>Trupe de Ruah apresenta Mão na Lona</t>
  </si>
  <si>
    <t>Trupe de Ruah</t>
  </si>
  <si>
    <t>O Mandachuva</t>
  </si>
  <si>
    <t xml:space="preserve">Mamute Produções Culturais EIRELI </t>
  </si>
  <si>
    <t>Caravana da Alegria na Roça!</t>
  </si>
  <si>
    <t xml:space="preserve">Circo Onix - Circulação </t>
  </si>
  <si>
    <t>Circo Onix</t>
  </si>
  <si>
    <t>Fronteira</t>
  </si>
  <si>
    <t xml:space="preserve">ROXANE O CASTELO DE LONAS </t>
  </si>
  <si>
    <t>FERNANDA ROSHANE COSTA NUNES 01358137196</t>
  </si>
  <si>
    <t>Trupe Xavequinho</t>
  </si>
  <si>
    <t>VÉRTICE - O CIRCO CHEGOU</t>
  </si>
  <si>
    <t>Thales Ricardo Zanol Vidigal</t>
  </si>
  <si>
    <t>Circula Mariano</t>
  </si>
  <si>
    <t>Circo Minas Bahia</t>
  </si>
  <si>
    <t xml:space="preserve"> Circo Minas Bahia</t>
  </si>
  <si>
    <t>Circulação Fofoquinha</t>
  </si>
  <si>
    <t>Joaquim Felício</t>
  </si>
  <si>
    <t>Pé Na Estrada Pra Alegria Da Criançada</t>
  </si>
  <si>
    <t>Sidney Pierre dos Santos</t>
  </si>
  <si>
    <t>Circo da Jojoba</t>
  </si>
  <si>
    <t>Josélia Alves ME</t>
  </si>
  <si>
    <t>Trupe do Palhaço Maluquinho</t>
  </si>
  <si>
    <t>22.527.423 JOSE RONALDO ALVES DA SILVA</t>
  </si>
  <si>
    <t>Circula RAC - Rede de Apoio ao Circo</t>
  </si>
  <si>
    <t>Identidade Ancestral</t>
  </si>
  <si>
    <t>Jotha Produções</t>
  </si>
  <si>
    <t>Circula Khroll</t>
  </si>
  <si>
    <t>Circulação San Diego</t>
  </si>
  <si>
    <t xml:space="preserve">Circo Irmãos Martins - Circulação </t>
  </si>
  <si>
    <t>CIRCO IRMAOS MARTINS</t>
  </si>
  <si>
    <t>Circulando a alegria - Palhaço Pipoquinha</t>
  </si>
  <si>
    <t>CIRCO COLISEU DI ROMA</t>
  </si>
  <si>
    <t>Circo Arianos - Circulação</t>
  </si>
  <si>
    <t>Alvinópolis</t>
  </si>
  <si>
    <t>Circulação Globo</t>
  </si>
  <si>
    <t>Circo Globo</t>
  </si>
  <si>
    <t>Virgínia</t>
  </si>
  <si>
    <t>Circulação Koslov</t>
  </si>
  <si>
    <t>CIRCO PARA TODOS</t>
  </si>
  <si>
    <t>XINXIN E JUANETO ESPETÁCULOS EIRELI</t>
  </si>
  <si>
    <t>Mini Circo do Speto</t>
  </si>
  <si>
    <t>Lucas Vieira Soares</t>
  </si>
  <si>
    <t>Circulação Mundial</t>
  </si>
  <si>
    <t>A Jornada de Teleco: Um Espetáculo de Palhaçaria e Malabarismo</t>
  </si>
  <si>
    <t>Circulação Signorelli</t>
  </si>
  <si>
    <t>As Asas dos Sonhos</t>
  </si>
  <si>
    <t>Butterfly</t>
  </si>
  <si>
    <t>Circo Mundo Encantado - Circulação</t>
  </si>
  <si>
    <t>Pé na estrada com Grupo Levarte: Circulação do espetáculo “Aurélia e Repimboca”</t>
  </si>
  <si>
    <t>Evandro Heringer Leitão de Almeida 03562465661</t>
  </si>
  <si>
    <t>TRAMPULIM TRINTOU!</t>
  </si>
  <si>
    <t>Grupo Trampulim</t>
  </si>
  <si>
    <t>CIRCULAÇÃO CINE CIRCO GAMARRA ITINERANTE</t>
  </si>
  <si>
    <t>DIEGO R. E. GAMARRA LTDA_x0013__x001B__x001C__x0018__x001F__x001E__x001B_</t>
  </si>
  <si>
    <t>MANTENDO A TRADIÇÃO</t>
  </si>
  <si>
    <t>JONAS ANDRADE SILVA</t>
  </si>
  <si>
    <t>Circo Irmãos Simões</t>
  </si>
  <si>
    <t>Trupe Velasquez</t>
  </si>
  <si>
    <t>Circo de Familia de Rolê</t>
  </si>
  <si>
    <t>Diogo Dias de Araujo Porto 04556621690</t>
  </si>
  <si>
    <t>Circo Áurea</t>
  </si>
  <si>
    <t>Circo Aurea</t>
  </si>
  <si>
    <t>Circula Irmãos Barros</t>
  </si>
  <si>
    <t>Senhora dos Remédios</t>
  </si>
  <si>
    <t xml:space="preserve">Espetáculo solidário </t>
  </si>
  <si>
    <t>Circula Los Montenegro</t>
  </si>
  <si>
    <t>Circo da Vida: Despertar das Sombras</t>
  </si>
  <si>
    <t>Projeto CIRCOMUNIDADE</t>
  </si>
  <si>
    <t>Elmo Oliveira Mendes</t>
  </si>
  <si>
    <t xml:space="preserve">Espetáculo solidária ( circo zany) </t>
  </si>
  <si>
    <t>O circo portátil do Palhaço Arco Íris em Minas Gerais!</t>
  </si>
  <si>
    <t>Xinxin &amp; Juaneto Espetaculos Eireli</t>
  </si>
  <si>
    <t>RolêUdi - Comédias Populares</t>
  </si>
  <si>
    <t>ROLÊUDI - COMÉDIAS POPULARES</t>
  </si>
  <si>
    <t>Victoria Circus</t>
  </si>
  <si>
    <t>Mato Verde</t>
  </si>
  <si>
    <t>Circo do Sufoco</t>
  </si>
  <si>
    <t xml:space="preserve">Girandança: Rodando a Saia e o Verso pelo Grande Sertão Veredas </t>
  </si>
  <si>
    <t>INSTITUTO ROSACEAS</t>
  </si>
  <si>
    <t>Primeiro Ato circula pelo Serro com TERREIRO: Uma homenagem aos artistas populares</t>
  </si>
  <si>
    <t>GRUPO DE DANCA 1º ATO</t>
  </si>
  <si>
    <t>Núcleo Dança-Dor em Circulação</t>
  </si>
  <si>
    <t>NÚCLEO DE DANÇA-DOR</t>
  </si>
  <si>
    <t>Circulação Dispositivo Coreográfico - Provisório Corpo Grupo de Dança</t>
  </si>
  <si>
    <t>43.499.411 Luciana de Almeida Nóbrega</t>
  </si>
  <si>
    <t>Circulação Cartografias</t>
  </si>
  <si>
    <t>Heloisa Helena Rodrigues Coimbra 11856822605</t>
  </si>
  <si>
    <t>Espetáculo Colorindo uma homenagem ao Artista Jorge D Souza</t>
  </si>
  <si>
    <t>Vanessa Cristina Mota Faria 03863912624</t>
  </si>
  <si>
    <t>ANTES DO FIM  CIA MARIO NASCIMENTO</t>
  </si>
  <si>
    <t>HERIVELTO CAMPOS</t>
  </si>
  <si>
    <t>Coreografando encontros: por uma dança descentralizada</t>
  </si>
  <si>
    <t>Flamenco em Baile e Verso - Exaltação à Federico García Lorca</t>
  </si>
  <si>
    <t>Thaís de Almeida Maia 06218224694</t>
  </si>
  <si>
    <t>Circulação PREtexTO COR[age]</t>
  </si>
  <si>
    <t>35.154.879 ALEXANDRE RODRIGUES</t>
  </si>
  <si>
    <t>Circulação Tremores</t>
  </si>
  <si>
    <t>38.162.821 RENATA ALMEIDA SILVA BRITTO</t>
  </si>
  <si>
    <t>NO OLHO DA RUA</t>
  </si>
  <si>
    <t>17.780.292 MARCUS DIEGO DE ALMEIDA E SILVA REBOREDO</t>
  </si>
  <si>
    <t>Pelve em Movimento - Circulação</t>
  </si>
  <si>
    <t>CAMILA TOTINO PAULUCCI PORTO 09084272633</t>
  </si>
  <si>
    <t>nomeiodeparacom circula</t>
  </si>
  <si>
    <t>Johnny Cezar dos Santos 10363554629</t>
  </si>
  <si>
    <t>Mulheres em Dança - Elas por Elas em circulação</t>
  </si>
  <si>
    <t xml:space="preserve">41.421.410 Márcia Regina Fabiano Neves </t>
  </si>
  <si>
    <t>Mais de Minas</t>
  </si>
  <si>
    <t>INGRID SILVA MEDINA</t>
  </si>
  <si>
    <t>Circuito Mineiro de Dança - Etapa Brasilândia de Minas</t>
  </si>
  <si>
    <t>Encontro das Águas: subindo o Rio rumo ao São Francisco</t>
  </si>
  <si>
    <t>ROSICLEIA HENRIQUES DA SILVA PEREIRA 01286232686</t>
  </si>
  <si>
    <t>LEIA-ME</t>
  </si>
  <si>
    <t>Luiz Fernando Gonçalves</t>
  </si>
  <si>
    <t xml:space="preserve">Circulação do espetáculo : Dançando no mundo de Alice </t>
  </si>
  <si>
    <t>Black Dance Style</t>
  </si>
  <si>
    <t>Tintino o espetáculo continua</t>
  </si>
  <si>
    <t>Grupo Espírita de Dança Transformarte</t>
  </si>
  <si>
    <t>Ballet Jovem apresenta: O PATINHO FEIO</t>
  </si>
  <si>
    <t>Associação Ballet Jovem Minas Gerais</t>
  </si>
  <si>
    <t>Dança Clássica Indiana em Minas Gerais</t>
  </si>
  <si>
    <t>Karen Cristine Veloso Martins</t>
  </si>
  <si>
    <t>Fragmentos</t>
  </si>
  <si>
    <t>STUDIO DE DANCA BALLET &amp; CLASSE LDTA</t>
  </si>
  <si>
    <t xml:space="preserve">Maria Ninguém - Circulação de dança em Bueno Brandão - MG. </t>
  </si>
  <si>
    <t>Turnê Memórias Brasileiras</t>
  </si>
  <si>
    <t>BELLA ACADEMIA MINEIRA DE ARTE LTDA</t>
  </si>
  <si>
    <t>SALA B Grupo de Dança Contemporânea  apresenta PANACEA</t>
  </si>
  <si>
    <t>Projeto Passos de Esperança</t>
  </si>
  <si>
    <t>Alicia Doriguetto Belluzzo</t>
  </si>
  <si>
    <t>Espetáculo: Grite Se Puder Me Ouvir</t>
  </si>
  <si>
    <t>Companhia Pace</t>
  </si>
  <si>
    <t xml:space="preserve">Ser Humano </t>
  </si>
  <si>
    <t>Angelica Fonseca Corpo e Mente Ltda</t>
  </si>
  <si>
    <t>Circulação do espetáculo teatral musical O Vale Perdido do Jequitinhonha</t>
  </si>
  <si>
    <t>Apresentação teatral “A CIDADE QUE NÃO TEM NOME” da Cia. Nós de Teatro - circulação</t>
  </si>
  <si>
    <t>Cia. Nós de Teatro</t>
  </si>
  <si>
    <t xml:space="preserve">Circulação do espetáculo cênico-musical: Velhas Safadas </t>
  </si>
  <si>
    <t>41.170.403 Jaqueline Lourenco de Souza Pereira</t>
  </si>
  <si>
    <t>Circulação da peça “O amor possível”: homenagem às mulheres na arte da cerâmica</t>
  </si>
  <si>
    <t>PRISCILLA DE QUEIROZ DUARTE 94392749720</t>
  </si>
  <si>
    <t>Grupontapé 30 anos - Balaio Popular - Circulação Triângulo Mineiro</t>
  </si>
  <si>
    <t>Cada Qual no Seu Lugar: Uma Jornada Teatral no Vale do Mucuri</t>
  </si>
  <si>
    <t xml:space="preserve">INSÓLITO CIA DE TEATRO </t>
  </si>
  <si>
    <t>Circulação do Espetáculo Sonho de Uma Noite de Verão</t>
  </si>
  <si>
    <t>Grupo Teatarl Fênix</t>
  </si>
  <si>
    <t>Veredas do Interior: Circulação do grupo Carroça Teatral</t>
  </si>
  <si>
    <t>CLAUDIA CRISTINA RODRIGUES DE SOUZA 95288988668</t>
  </si>
  <si>
    <t>Nossa Senhora do Bom Humor</t>
  </si>
  <si>
    <t>LUCIANE SILVEIRA 94679762004</t>
  </si>
  <si>
    <t>O Sertão do Guimarães</t>
  </si>
  <si>
    <t>Associação Voz da Terra</t>
  </si>
  <si>
    <t xml:space="preserve">Circulação Teatro da Pedra Espetáculo Partidas </t>
  </si>
  <si>
    <t>Sem Querer Militei</t>
  </si>
  <si>
    <t>33.002.893 LUCIANO SILVA DE LIMA</t>
  </si>
  <si>
    <t>CIRCULANDO MEMÓRIAS</t>
  </si>
  <si>
    <t>Circulação Espetáculo Morada</t>
  </si>
  <si>
    <t>39.787.182 PRISCILA NATANY RESENDE</t>
  </si>
  <si>
    <t>Poesia na Caixa</t>
  </si>
  <si>
    <t>24.160.792 WANESSA DE ALMEIDA FAGUNDES</t>
  </si>
  <si>
    <t>Entre Dois santos - Circulação de espetaculo Teatral.</t>
  </si>
  <si>
    <t>EMERSON ALVES AQUINO 02714621678</t>
  </si>
  <si>
    <t>Intervenção Cabeças de Livro circulação Sul Minas</t>
  </si>
  <si>
    <t>17539978 Valsineire Bueno de Castro</t>
  </si>
  <si>
    <t>O Pequeno Príncipe no Vale do Jequitinhonha</t>
  </si>
  <si>
    <t>José Sarney Messias de Oliveira 04807411667</t>
  </si>
  <si>
    <t xml:space="preserve">Circulação: ARREPSIA </t>
  </si>
  <si>
    <t xml:space="preserve">Incompetente Comapanhia de Teatro - IncompetênCia </t>
  </si>
  <si>
    <t>Circuito Pequeno Grande Encontro</t>
  </si>
  <si>
    <t>Associação Clube Osquindô</t>
  </si>
  <si>
    <t>CIRCULAÇÃO DA CENA EXPEDIÇÃO REVERSA + RODA DE CONVERSA</t>
  </si>
  <si>
    <t>NADIA NATIELLE FONSECA 11032907622</t>
  </si>
  <si>
    <t xml:space="preserve">Piquenique Literário </t>
  </si>
  <si>
    <t xml:space="preserve">Alessandra Amália Visentin Ramos de Araujo </t>
  </si>
  <si>
    <t>DAS MARIAS</t>
  </si>
  <si>
    <t>ANDERSON NUNES OLIVEIRA 08150368680</t>
  </si>
  <si>
    <t>Circulação Casos Insanos</t>
  </si>
  <si>
    <t>ALINE VILELA RIBEIRO CARDOSO 06536464613</t>
  </si>
  <si>
    <t xml:space="preserve">E SE A GENTE SE CONHECESSE OUTRA VEZ? </t>
  </si>
  <si>
    <t>ARTPALCO MINAS PRODUÇÕES ARTÍSTICAS E CINEMATOGRÁFICAS LTDA</t>
  </si>
  <si>
    <t>A MENINA NASCE DA MULHER OU A MULHER NASCE DA MENINA</t>
  </si>
  <si>
    <t>CLAUDIANE DIAS SILVA 04469377627</t>
  </si>
  <si>
    <t>Causos de Brasêro - Circulação Distritos</t>
  </si>
  <si>
    <t>Marcelino Luciano Ramos 27625618846</t>
  </si>
  <si>
    <t>Compartilhando as práticas experiências e obras entre BH e Diamantina</t>
  </si>
  <si>
    <t>Anselmo Augusto Prado Bandeira 11195237618</t>
  </si>
  <si>
    <t>O Jeito Simples de Fazer Rir</t>
  </si>
  <si>
    <t>22.274.761 JOSE FERREIRA DE MELO</t>
  </si>
  <si>
    <t>Jacutinga</t>
  </si>
  <si>
    <t>As Capivaras</t>
  </si>
  <si>
    <t>Associação Casa Volante</t>
  </si>
  <si>
    <t xml:space="preserve">SANTINHAS DO PAU OCO 25 ANOS - PELAS VEREDAS DE MINAS </t>
  </si>
  <si>
    <t>Santinhas Do Pau Oco Produções De Comedias</t>
  </si>
  <si>
    <t>Fauna - Circulação Estadual</t>
  </si>
  <si>
    <t>Grupo Quatroloscinco Teatro do Comum</t>
  </si>
  <si>
    <t>CIRCULAÇÃO DO ESPETÁCULO MEU AMIGO SABIÁ</t>
  </si>
  <si>
    <t>NILMARA EMANOELA GOMES 93649886634</t>
  </si>
  <si>
    <t>Griô na encruza</t>
  </si>
  <si>
    <t>DANIELLE ELISA DE SAO JOSE 08763528673</t>
  </si>
  <si>
    <t>Circulação Infância-Caixas da Memória</t>
  </si>
  <si>
    <t>Vinícius Cristóvão Ribeiro de Carvalho</t>
  </si>
  <si>
    <t>BIRUTAS NO CÉU</t>
  </si>
  <si>
    <t xml:space="preserve">Luciana Oliveira </t>
  </si>
  <si>
    <t>Apaixonadamente Humanus</t>
  </si>
  <si>
    <t>Grupo de Teatro Apoteose</t>
  </si>
  <si>
    <t>Fuxico</t>
  </si>
  <si>
    <t>Grupo Artístico Temporário Esquadros</t>
  </si>
  <si>
    <t xml:space="preserve">O Maior Trem do Mundo </t>
  </si>
  <si>
    <t>JOANA NATALINA MARTINS</t>
  </si>
  <si>
    <t>PERFORMANCE TROCA-DOR</t>
  </si>
  <si>
    <t>DEIVERSON JESUS ABREU TOFANO 06979512609</t>
  </si>
  <si>
    <t>Comemoração de 40 anos de Teatro Profissional em Minas</t>
  </si>
  <si>
    <t>LUIZ THADEU EVANGELISTA DOS SANTOS 33223181687</t>
  </si>
  <si>
    <t>Um Sonho de Circo: Empoderamento Feminino em Cena</t>
  </si>
  <si>
    <t>Butterfly Aerial</t>
  </si>
  <si>
    <t>ARTE NA PRAÇA - ALEGRIA DE GRAÇA</t>
  </si>
  <si>
    <t>MARCOS ANTONIO DE JESUS 87651432649</t>
  </si>
  <si>
    <t xml:space="preserve">Circolando 10 anos - “São as águas de março” </t>
  </si>
  <si>
    <t>Mayron Engel Rosa Santos</t>
  </si>
  <si>
    <t xml:space="preserve">CIRCULAÇAO: OLHA O PALHAÇO </t>
  </si>
  <si>
    <t>CASSIO MACIEL ALMEIDA 06024704631</t>
  </si>
  <si>
    <t>Da paz</t>
  </si>
  <si>
    <t>Ana Paula Faustino</t>
  </si>
  <si>
    <t>Jardim de Estrelas</t>
  </si>
  <si>
    <t>Ê FAMÍLIA</t>
  </si>
  <si>
    <t>Antônio Marcos Felipe Duarte</t>
  </si>
  <si>
    <t xml:space="preserve">Nas Trilhas das Gerais: Uma Jornada de Folguedos e Encantos </t>
  </si>
  <si>
    <t>ÁLVARO JOMAR RIBEIRO FERREIRA 107.592.866-47</t>
  </si>
  <si>
    <t>Protesto da Natureza</t>
  </si>
  <si>
    <t>Aquarela</t>
  </si>
  <si>
    <t>MARIA CUTIA PRODUÇÕES CULTURAIS LTDA</t>
  </si>
  <si>
    <t>CIRCULAÇÃO VALE DO AÇO – AQUELA QUE EU (NÃO) FUI</t>
  </si>
  <si>
    <t>COMPANHIA DE TEATRO LUNA LUNERA</t>
  </si>
  <si>
    <t>Cortejo Trupe Ventania</t>
  </si>
  <si>
    <t>MAURILIO LEMOS ROMAO ME</t>
  </si>
  <si>
    <t>Alpinópolis</t>
  </si>
  <si>
    <t>Bullying que bicho é esse?</t>
  </si>
  <si>
    <t>Em Cena Produções e Eventos Artísticos LTDA</t>
  </si>
  <si>
    <t>Chegança no interior Circulação da comédia Matuta Chico Cica É Daí Pra Pió</t>
  </si>
  <si>
    <t xml:space="preserve">Projeto de Circulação Teatral: Ensaios para a Sedição na Rota da Estrada Real </t>
  </si>
  <si>
    <t>Yago dos Santos Rufato 09923057640</t>
  </si>
  <si>
    <t>Circulação do espetáculo Não me toca seu boboca</t>
  </si>
  <si>
    <t>Instituto Cultural Profetas em Arte</t>
  </si>
  <si>
    <t>Cia. Perambulantes no Circuito Terras Altas</t>
  </si>
  <si>
    <t>Mariana Pinto Siniscarchio</t>
  </si>
  <si>
    <t>Itamonte</t>
  </si>
  <si>
    <t>ESPETÁCULO HEITOR - CIRCULAÇÃO</t>
  </si>
  <si>
    <t>Rodrigo Ferreira Veloso 10144683610</t>
  </si>
  <si>
    <t>Parque de Histórias: João Mata Sete</t>
  </si>
  <si>
    <t>Por visões</t>
  </si>
  <si>
    <t>MARIA CORDELIA DE SOUZA LIMA GALASSO 28696278828</t>
  </si>
  <si>
    <t>Circulação “As Aventuras de Nala”</t>
  </si>
  <si>
    <t>Companhia Lamparina</t>
  </si>
  <si>
    <t>ESPETÁCULO ENSAIO PARA A MORTE - CIRCULAÇÃO</t>
  </si>
  <si>
    <t xml:space="preserve">Circulação da obra de teatro O Amante de Harold Pinter </t>
  </si>
  <si>
    <t xml:space="preserve">Carmen Lorena Jamarino Andrade Parreira </t>
  </si>
  <si>
    <t>Yepocá em Cena - Circulação 2024</t>
  </si>
  <si>
    <t>Cia de Yepocá - Associação de Toda Arte Ltda</t>
  </si>
  <si>
    <t>CIRCULAÇÃO O SONHO DE UM HOMEM RIDÍCULO - COMPANHIA LÚDICA DOS ATORES</t>
  </si>
  <si>
    <t>Caminhão Mambembe Fiorini</t>
  </si>
  <si>
    <t>GIANFRANCO LORENZZINI FIORINI 57571147620</t>
  </si>
  <si>
    <t>ESPETÁCULO MAMA ÁFRICA - CONTOS AFRO-BRASILEIROS</t>
  </si>
  <si>
    <t>INSTITUTO CULTURAL ALETRIA LTDA</t>
  </si>
  <si>
    <t xml:space="preserve">CIRCULAÇÃO - ANTOLOGIA DO REMORSO </t>
  </si>
  <si>
    <t xml:space="preserve">LEANDRO DA SILVA PORTO 01337536628 </t>
  </si>
  <si>
    <t xml:space="preserve"> Circulação Conto Sete em Ponto</t>
  </si>
  <si>
    <t>Grupo Conto Sente em Ponto</t>
  </si>
  <si>
    <t>Circulação à Deriva</t>
  </si>
  <si>
    <t>Gabriela Veloso de Oliveira 10473389630</t>
  </si>
  <si>
    <t>Minas Morada - Circulação da AFOITA no Sudeste de Minas</t>
  </si>
  <si>
    <t>22.700.898 CARLOS HENRIQUE BARTO JUNIOR</t>
  </si>
  <si>
    <t>VERSÃO DEMO 2.0</t>
  </si>
  <si>
    <t>ATC PRODUÇÕES ARTÍSTICAS LTDA</t>
  </si>
  <si>
    <t>Fragmentos - o espetáculo</t>
  </si>
  <si>
    <t>Fernando Fernandes Dornas 07835281678</t>
  </si>
  <si>
    <t>Turnê de despedida dos palcos de Minas E PELA 1ª VEZ EM BELO HORIZONTE</t>
  </si>
  <si>
    <t>LUIZ THADEU EVANGELISTA DOS SANTOS 33223181687 MEI</t>
  </si>
  <si>
    <t>Adelaide sem censura</t>
  </si>
  <si>
    <t>MC Produção Ltda</t>
  </si>
  <si>
    <t>Circula Mamulengo</t>
  </si>
  <si>
    <t>RONALDO CESAR BUENO MACHADO 07591815601</t>
  </si>
  <si>
    <t>Juruaia</t>
  </si>
  <si>
    <t>Essa Mãe Sou Eu - Circulação</t>
  </si>
  <si>
    <t>23.301.644 PAULO VINICIUS VIEIRA GUERRA</t>
  </si>
  <si>
    <t xml:space="preserve"> CIRCULAÇÃO DO ESPETÁCULO “A SAGA NOSSA QUE CADA DIA NOS DAI HOJE”</t>
  </si>
  <si>
    <t>52.395.649 FERNANDO VIEIRA BRUNO</t>
  </si>
  <si>
    <t>Circulação espetáculo Parece que foi Ontem</t>
  </si>
  <si>
    <t>MAURILIO LEMOS ROMAO 05136268670 ME</t>
  </si>
  <si>
    <t>Espetáculo Teatral Romeu e Julieta</t>
  </si>
  <si>
    <t>Seria cômico se não fosse trágico: Romeu e Julieta!</t>
  </si>
  <si>
    <t>40.890.810 ZILDO ANDRE VIEIRA FLORES</t>
  </si>
  <si>
    <t>ORQUESTRA EM CENA</t>
  </si>
  <si>
    <t>Iris Figueiredo Prates02759666662</t>
  </si>
  <si>
    <t xml:space="preserve">Espetáculo Náufrago em crise </t>
  </si>
  <si>
    <t>Farofa Clown</t>
  </si>
  <si>
    <t xml:space="preserve">Pé na tábua: circulação Morada no Sul de Minas </t>
  </si>
  <si>
    <t>19.119.963 ROGER FERREIRA XAVIER</t>
  </si>
  <si>
    <t xml:space="preserve"> Quando tudo desaparecer</t>
  </si>
  <si>
    <t>RAPHAEL VIDIGAL AROEIRA 05949372646</t>
  </si>
  <si>
    <t>Trem de Histórias- Brincando Histórias no Vale do Aço</t>
  </si>
  <si>
    <t>Município em Cena</t>
  </si>
  <si>
    <t>MATHEUS HENRIQUE PRADO 13185267605</t>
  </si>
  <si>
    <t>Revivendo Noel - O Barbeiro de Niterói nas Ruas</t>
  </si>
  <si>
    <t>52.023.966 THALLES SIMAO MAXIMO TEIXEIRA</t>
  </si>
  <si>
    <t xml:space="preserve">Circulação da Oficina MEU PRIMEIRO PALHAÇO </t>
  </si>
  <si>
    <t xml:space="preserve">KAUE ANTONIO DA SILVA ROCHA </t>
  </si>
  <si>
    <t>BUMBA MEU BOI PELO VALE DO JEQUI</t>
  </si>
  <si>
    <t>DILSON MOREIRA JUNIOR</t>
  </si>
  <si>
    <t>Senador Modestino Gonçalves</t>
  </si>
  <si>
    <t xml:space="preserve"> Associação Voz da Terra</t>
  </si>
  <si>
    <t>As Histórias de um Sementeiro</t>
  </si>
  <si>
    <t>DIEGO MARTINS CORDEIRO 07609993689</t>
  </si>
  <si>
    <t>Circuito Teatral em Casa: Imagens de um agora que não se foi em Cena</t>
  </si>
  <si>
    <t>Beira Bando</t>
  </si>
  <si>
    <t>Circulação Melhores Irmãos</t>
  </si>
  <si>
    <t>RAFAEL MACHADO MICHALICHEM 40490643833</t>
  </si>
  <si>
    <t>TEATRO ITINERANTE TWO LA VIGNA</t>
  </si>
  <si>
    <t>Associação La Vigna Ítalo-Brasileira</t>
  </si>
  <si>
    <t>Recortes: A Mulher e Seu Corpo Público</t>
  </si>
  <si>
    <t>Beatriz Caxilé de Aquino</t>
  </si>
  <si>
    <t>Cia.Perambulantes no circuito Terras Altas</t>
  </si>
  <si>
    <t>Circulação Causos Viola e Sanfona</t>
  </si>
  <si>
    <t>Vaneska Nardelli F. Moraes</t>
  </si>
  <si>
    <t>Cante Um Conto</t>
  </si>
  <si>
    <t>Brazópolis</t>
  </si>
  <si>
    <t>Fazendo Folia pelo Grande Sertão Veredas</t>
  </si>
  <si>
    <t>Cantinhos de Minas -  Espetáculo infantil Bichos Brasileiros - Festa na Floresta</t>
  </si>
  <si>
    <t>Camilla Bárbara Santiago</t>
  </si>
  <si>
    <t>Tata Chama e as Inflamáveis _ Circulação Fogo-Fátuo</t>
  </si>
  <si>
    <t>Tássia Mizael Camargo Rocha</t>
  </si>
  <si>
    <t>Aos Sons de Urutaus a Bacuraus</t>
  </si>
  <si>
    <t>LEANDRO CORTEZAO FREIRE 04017122655</t>
  </si>
  <si>
    <t>Marliéria</t>
  </si>
  <si>
    <t>Circulação do concerto didático Africanize! O violoncelo e os afrosambas</t>
  </si>
  <si>
    <t xml:space="preserve">Vanilce Rezende de Morais Peixoto </t>
  </si>
  <si>
    <t>Espetáculo de Cantoria Popular Garrafada de Raiz – Grupo Borná de Xêpa</t>
  </si>
  <si>
    <t>CLAUDIO DOS REIS REYNALDO 85967858687</t>
  </si>
  <si>
    <t>NOITE DOS MENINOS</t>
  </si>
  <si>
    <t>Filarmonica de Varginha para Todos</t>
  </si>
  <si>
    <t>NPOSUL - Núcleos Pedagógicos de Orquestra do Sul de Minas</t>
  </si>
  <si>
    <t>Multiculturalidades</t>
  </si>
  <si>
    <t>Alani Marcel Reis Marques</t>
  </si>
  <si>
    <t>Studio34 por MG</t>
  </si>
  <si>
    <t>Studio34</t>
  </si>
  <si>
    <t>Tardezinha Beneficente  Samba de Raiz com  Grupo Só H</t>
  </si>
  <si>
    <t>Flávio Aparecido dos Santos</t>
  </si>
  <si>
    <t>RIO ABAIXO RUMA AO MAR um espetáculo musical de Nádia Campos</t>
  </si>
  <si>
    <t>NADIAMOREIRACAMPOS076933596-99</t>
  </si>
  <si>
    <t>“Circulação do álbum autoral: Eu Quero É Blues”</t>
  </si>
  <si>
    <t>ROBERTA MAGALHAES SILVA 05866366681</t>
  </si>
  <si>
    <t>AURORA Minas Gerais: shows de divulgação do disco de Antonio Gomes Neto</t>
  </si>
  <si>
    <t>MARCOS BRACCINI PEREIRA 05194000626</t>
  </si>
  <si>
    <t>Pra Ver a Banda Passar</t>
  </si>
  <si>
    <t>Sociedade Musical São Sebastião</t>
  </si>
  <si>
    <t>Taí Carmen Miranda por Sonia Andrade</t>
  </si>
  <si>
    <t>SONIA MARIA DE ANDRADE 59116285620</t>
  </si>
  <si>
    <t xml:space="preserve">SHOW DE LANÇAMENTO DO CD MANHÃ SERENA </t>
  </si>
  <si>
    <t>OSMC: Sinfonia em Movimento</t>
  </si>
  <si>
    <t>Laisa Celene Miranda Nobre Bastos</t>
  </si>
  <si>
    <t>A música de Luiz Marques nas cidades históricas de Minas Gerais</t>
  </si>
  <si>
    <t>Luiz Fernando Braz Marques 51704382653</t>
  </si>
  <si>
    <t>Velho Bandido - Circulação do Show</t>
  </si>
  <si>
    <t>FELIPE DE OLIVEIRA RODRIGUES 11732944652</t>
  </si>
  <si>
    <t>Nolli Brothers Abraça</t>
  </si>
  <si>
    <t>ANA LUIZA NOLLI MERRIGHI 03009805667</t>
  </si>
  <si>
    <t>Segredos de uma maleta mágica</t>
  </si>
  <si>
    <t>CRISTIANA LOBO SOARES DA CUNHA 71527435687</t>
  </si>
  <si>
    <t>Tangos e Boleros - grandes clássicos e suas histórias (circulação)</t>
  </si>
  <si>
    <t>Marcio Catarina de Miranda 00077825608</t>
  </si>
  <si>
    <t>Circulação do show Indolente Malandragem com convidados</t>
  </si>
  <si>
    <t>Cliver Honorato da Silva</t>
  </si>
  <si>
    <t>O PESO DA PELE TURNÊ</t>
  </si>
  <si>
    <t>ALESSANDRA CRISPIM CARDOSO 08764822648</t>
  </si>
  <si>
    <t>Jazzuê - Turnê</t>
  </si>
  <si>
    <t>Artbuying Ltda.</t>
  </si>
  <si>
    <t>ESPETÁCULO MUSICAL CANTANDO HISTÓRIAS</t>
  </si>
  <si>
    <t>44.489.588 Lucas Rodrigues Alípio</t>
  </si>
  <si>
    <t xml:space="preserve">Quanto Sentido - Leo Guto/BarbarAmor </t>
  </si>
  <si>
    <t>Leandro Augusto Pereira de Faria</t>
  </si>
  <si>
    <t>Tourneé Estadual do Coral Mater Ecclesiae</t>
  </si>
  <si>
    <t>Espetáculo Elas da Música Brasileira</t>
  </si>
  <si>
    <t>Mambo Jazz</t>
  </si>
  <si>
    <t>Felipe Menezes Pereira 09582115661</t>
  </si>
  <si>
    <t>As Rainhas do Rádio - Circulação</t>
  </si>
  <si>
    <t>BANDA ETC NOS CAMINHOS DE MINAS GERAIS</t>
  </si>
  <si>
    <t>ETC PRODUÇÕES ARTÍSTICAS E EDITORA LTDA</t>
  </si>
  <si>
    <t>Brincadeiras Sonoras</t>
  </si>
  <si>
    <t>20.145.218 EDUARDO PIO MEIRELLES DE OLIVEIRA</t>
  </si>
  <si>
    <t>Roger Deff - Trilogia Periférica</t>
  </si>
  <si>
    <t>18.365.081 Rogério Francisco Dias</t>
  </si>
  <si>
    <t>A VIDA - CIRCULANDO</t>
  </si>
  <si>
    <t>WELINGTON CRISTO CAMILO 03034304609</t>
  </si>
  <si>
    <t>The Paula - Acústico</t>
  </si>
  <si>
    <t>Show Musical Gabirobas do Cerrado</t>
  </si>
  <si>
    <t>Getúlio José de Araújo</t>
  </si>
  <si>
    <t>TURNÊ VIDA CAIPIRA</t>
  </si>
  <si>
    <t>GERALDO MAGELA SILVA 07211639636</t>
  </si>
  <si>
    <t xml:space="preserve">CIRCULA URUTU </t>
  </si>
  <si>
    <t>TARCISIO DE OLIVEIRA SILVA 11752711602</t>
  </si>
  <si>
    <t>BR Duet: circulação mineira de shows</t>
  </si>
  <si>
    <t>THIAGO CAMARGO ROSA 35257183811</t>
  </si>
  <si>
    <t>VOZES DO VALE - Nosso Canto</t>
  </si>
  <si>
    <t>VOICE ARTE PRODUCOES E ENTRETENIMENTO LTDA</t>
  </si>
  <si>
    <t>MPB e poesia nas praças</t>
  </si>
  <si>
    <t xml:space="preserve">47.717.556 Jessica Jeronimo Borges </t>
  </si>
  <si>
    <t>Pretos no Topo! - Circulação</t>
  </si>
  <si>
    <t>Pretos no Topo!</t>
  </si>
  <si>
    <t xml:space="preserve"> Duo Aduar - Música e Prosa </t>
  </si>
  <si>
    <t>30.517.092 THOBIAS JACOBI LIEVEN</t>
  </si>
  <si>
    <t>Congadar - Circulação 2024</t>
  </si>
  <si>
    <t>26.102.770 Marcos Alexandre de Avellar Gomes</t>
  </si>
  <si>
    <t>Alexandre Saad - Longas Estradas</t>
  </si>
  <si>
    <t>GUTI PRODUCOES ARTISTICAS E CULTURAIS LTDA</t>
  </si>
  <si>
    <t>Circulação do Espetáculo Música Instrumental: Rubim do Bandolim</t>
  </si>
  <si>
    <t>RUBENS MIRANDA DA SILVA 67028705668</t>
  </si>
  <si>
    <t xml:space="preserve">Vida em Movimento - Turnê de Dudu Nicácio </t>
  </si>
  <si>
    <t>CONCERTO AVE MARIA - CIRCUITO DE MÚSICA SACRA NAS IGREJAS DO SUL DE MINAS</t>
  </si>
  <si>
    <t>PIU MOSSO PROMOÇÃO E GESTÃO CULTURAL SOCIEDADE SIMPLES LTDA</t>
  </si>
  <si>
    <t>Kombi Intinerante</t>
  </si>
  <si>
    <t>JOSE ADRIANO MIGUEL 77226518600</t>
  </si>
  <si>
    <t>Amaranto para Crianças. Circulação Musical em João Monlevade e BH</t>
  </si>
  <si>
    <t>Amaranto Produções Ltda</t>
  </si>
  <si>
    <t>Piano em Circula-Ação</t>
  </si>
  <si>
    <t>Gustavo Figueiredo trio - Experimental</t>
  </si>
  <si>
    <t>Gustavo Barbosa Figueiredo</t>
  </si>
  <si>
    <t>Os Beatles e o Clube da Esquina nas Gerais</t>
  </si>
  <si>
    <t>43.131.190 VIRGINIA RODRIGUES STRACK</t>
  </si>
  <si>
    <t>Charanga da Lagoa</t>
  </si>
  <si>
    <t>LACERDA E BRAGA LTDA</t>
  </si>
  <si>
    <t>Musica Popular Brasileira na voz de Elaine Abras</t>
  </si>
  <si>
    <t>ELAINE FURTINI ABRAS 69246610687</t>
  </si>
  <si>
    <t>GUSTAVO MONTEIRO - AUTORAIS - SHOW</t>
  </si>
  <si>
    <t>PC307 COMUNICAÇÃO PRODUÇÕES E CONSULTORIA EMPRESARIAL LTDA</t>
  </si>
  <si>
    <t>Monte Sião</t>
  </si>
  <si>
    <t>3110707</t>
  </si>
  <si>
    <t>OMIL ALVES DE OLIVEIRA JUNIOR</t>
  </si>
  <si>
    <t>Coivara</t>
  </si>
  <si>
    <t>JAVIER IGNACIO SOTELO 70616202695</t>
  </si>
  <si>
    <t>Capitólio</t>
  </si>
  <si>
    <t>ESPETÁCULO MUSICAL “CHIQUINHANDO POR AÍ”</t>
  </si>
  <si>
    <t>Tauana Romanelli Assumpção 07559247628</t>
  </si>
  <si>
    <t>Show de Lançamento do álbum Por Tudo o que For Amor - Lu Toledo e Valter Saty</t>
  </si>
  <si>
    <t>Lucinéia Silveira Toledo</t>
  </si>
  <si>
    <t>Show Beth Leivas e Trio – Afromineiridades</t>
  </si>
  <si>
    <t>Elisabeth Leivas de Ávila 48598216615</t>
  </si>
  <si>
    <t>CIRCULAÇÃO ORQUESTRA SOS</t>
  </si>
  <si>
    <t>SERVICO DE OBRAS SOCIAIS</t>
  </si>
  <si>
    <t>Sentinela do Futuro</t>
  </si>
  <si>
    <t>ALBERTO LOPES CANÇADO 55143610630</t>
  </si>
  <si>
    <t>Aula Show Veredas do Grande Sertão</t>
  </si>
  <si>
    <t>Makely Oliveira Soares Gimes</t>
  </si>
  <si>
    <t>Turnê mineira do projeto Carolino</t>
  </si>
  <si>
    <t>GUILHERME AUGUSTO XAVIER GOMES CAROLINO</t>
  </si>
  <si>
    <t>Milagre dos Peixes - 50 anos</t>
  </si>
  <si>
    <t>LINCOLN CHEIB 55585124668</t>
  </si>
  <si>
    <t>SÉRGIO DE CASTRO - canções e composições mineiras.</t>
  </si>
  <si>
    <t>SERGIO PASSOS DE CASTRO</t>
  </si>
  <si>
    <t xml:space="preserve">Grande Tour </t>
  </si>
  <si>
    <t>MARIA IZABEL SABINO DE PAULA GALVAO 14260818635</t>
  </si>
  <si>
    <t>Tournée Caminhos de Minas</t>
  </si>
  <si>
    <t>Coral Puer Singers Meninos Cantores de Belo Horizonte</t>
  </si>
  <si>
    <t>Grupo ABC do Forró - Resgate e Valorização da Cultura Forrozeira</t>
  </si>
  <si>
    <t>Aline Ferreira Araujo</t>
  </si>
  <si>
    <t>Monte Alegre de Minas</t>
  </si>
  <si>
    <t>Shows gratuitos com Sandro Nogueira Trio</t>
  </si>
  <si>
    <t>CIRCULAÇÃO VIOLA ORGÂNICA</t>
  </si>
  <si>
    <t>Valmir Ribeiro de Carvalho 58293558687</t>
  </si>
  <si>
    <t>CLUBE DO CHORO DE BH VISITA</t>
  </si>
  <si>
    <t>Turnê Tales of Canivale - Mojubá</t>
  </si>
  <si>
    <t>Maxsuel Marcelo de Sousa 85528803691</t>
  </si>
  <si>
    <t>ESPETÁCULO MUSICAL “LUZ NO PENSAMENTO”</t>
  </si>
  <si>
    <t>26.933.571 JOAO RAFAEL ROCHA AMORIM</t>
  </si>
  <si>
    <t>Anima: Circulação em Universidades</t>
  </si>
  <si>
    <t>Arcomusical Brasil</t>
  </si>
  <si>
    <t xml:space="preserve">Surreal </t>
  </si>
  <si>
    <t>Otavio Leoni Freitas Pereira</t>
  </si>
  <si>
    <t>Sertão Violeiro</t>
  </si>
  <si>
    <t>TARCISIO PINTO 57403759672</t>
  </si>
  <si>
    <t>Turnê Porta aberta 2024 – Chico Almeida</t>
  </si>
  <si>
    <t>José Francisco de Almeida Júnior 08949589680</t>
  </si>
  <si>
    <t>Andrelândia</t>
  </si>
  <si>
    <t>JUAREZ MOREIRA CONVIDA MARIANA NUNES</t>
  </si>
  <si>
    <t>Seis Cordas Produções Culturais e Artisticas Ltda</t>
  </si>
  <si>
    <t>Igrejas históricas do Triângulo Mineiro – Camerata Antiga de Uberlândia</t>
  </si>
  <si>
    <t>Coral Por Amor</t>
  </si>
  <si>
    <t>INSTITUTO CORAL POR AMOR</t>
  </si>
  <si>
    <t>Soledade de Minas</t>
  </si>
  <si>
    <t>godofredo - mini turnê mineira</t>
  </si>
  <si>
    <t>Godofredo Art LTDA</t>
  </si>
  <si>
    <t>Truck Jazz</t>
  </si>
  <si>
    <t>Wellington de Oliveira Brás</t>
  </si>
  <si>
    <t>Pena Branca &amp; Xavantinho encontram o Jazz Afro-Mineiro</t>
  </si>
  <si>
    <t>William Nunes Borges</t>
  </si>
  <si>
    <t>Boa Musica Brasileira</t>
  </si>
  <si>
    <t>Roberto Carlos Viana de Almeida 83624651668</t>
  </si>
  <si>
    <t>Turnê Mar de Morros - Série de 04 Apresentações da banda Velejante em MG</t>
  </si>
  <si>
    <t xml:space="preserve">Fantasia de uma Tour perfeita </t>
  </si>
  <si>
    <t>MARCELO CABRAL TOFANI JUNQUEIRA 01917047681</t>
  </si>
  <si>
    <t>Projeto Estações Música na Praça</t>
  </si>
  <si>
    <t>Conrado de Freitas Silva 86154303653</t>
  </si>
  <si>
    <t>Turnê Hyuri Luna - A Voz do Caipira</t>
  </si>
  <si>
    <t xml:space="preserve">HYURI FERNANDES MARTINS LUNA </t>
  </si>
  <si>
    <t>Charanga do Bloquinho</t>
  </si>
  <si>
    <t>Nosso Som: Música na Praça para Celebrar a Comunidade</t>
  </si>
  <si>
    <t>NATHANIEL JEHOVAH VIEIRA NETO</t>
  </si>
  <si>
    <t>Turnê Embraza</t>
  </si>
  <si>
    <t>LUIS HENRIQUE BRAZ VIEIRA 14593234670</t>
  </si>
  <si>
    <t>Kainna Tawa Apresenta: NUA</t>
  </si>
  <si>
    <t>KAINNA TAWA LEANDRO MACHADO 12779891688</t>
  </si>
  <si>
    <t xml:space="preserve">Livre Tour </t>
  </si>
  <si>
    <t>ALEXANDER DA SILVA MARTINS DE ALMEIDA</t>
  </si>
  <si>
    <t>Circulação do Show Paralelo</t>
  </si>
  <si>
    <t>JAMERSON REZENDE BARCELOS 05918318640</t>
  </si>
  <si>
    <t>Cantando Histórias</t>
  </si>
  <si>
    <t>CLAUDIO PROCOPIO DE OLIVEIRA</t>
  </si>
  <si>
    <t xml:space="preserve">Circulação Musical: O Homi é Ruim mas emociona				</t>
  </si>
  <si>
    <t>MATEUS FELIPE DE OLIVEIRA 11427568669</t>
  </si>
  <si>
    <t>Turnê de Tião a Marília</t>
  </si>
  <si>
    <t>LEONARDO FONSECA COELHO</t>
  </si>
  <si>
    <t xml:space="preserve">Naufrágio D Almas </t>
  </si>
  <si>
    <t>Leandro de Souza 07730439697</t>
  </si>
  <si>
    <t xml:space="preserve"> Poesia Marginal - A Tropicália</t>
  </si>
  <si>
    <t>Romero Alves Lemos</t>
  </si>
  <si>
    <t xml:space="preserve">Naipe Tour </t>
  </si>
  <si>
    <t>SARAH DE OLIVEIRA SAMPAIO</t>
  </si>
  <si>
    <t xml:space="preserve">Mosaico </t>
  </si>
  <si>
    <t xml:space="preserve">Bruno de Oliveira Miranda </t>
  </si>
  <si>
    <t>Show Afinidades - Série Instrumental</t>
  </si>
  <si>
    <t>Christiano Cosso Caldas03450318659</t>
  </si>
  <si>
    <t>ROCK N HOPE - AINDA HÁ ESPERANÇA</t>
  </si>
  <si>
    <t>SHOW TÃO DIFERENTE E TÃO IGUAL.</t>
  </si>
  <si>
    <t>LUCIANO LUPPI 15567923600</t>
  </si>
  <si>
    <t>Turnê Cidade Fantasma</t>
  </si>
  <si>
    <t>BRENO OLIVOTI GILLI 07792848604</t>
  </si>
  <si>
    <t>Circulação Grupo Valentinas</t>
  </si>
  <si>
    <t>Grupo Valentinas</t>
  </si>
  <si>
    <t>Turnê Profunda</t>
  </si>
  <si>
    <t>LAURA LUCIANA SETTE DE FREITAS 13632134669</t>
  </si>
  <si>
    <t>Movimento 80</t>
  </si>
  <si>
    <t>CARLOS EDUARDO DE MORAIS 36268704649</t>
  </si>
  <si>
    <t>Circulação Mineira do Cerrado Ensemble</t>
  </si>
  <si>
    <t>Gabriel Rimoldi de Lima 08010795607</t>
  </si>
  <si>
    <t xml:space="preserve">CAJABA nas GERAIS </t>
  </si>
  <si>
    <t>DANILO FERNANDES DOS SANTOS 05952941621</t>
  </si>
  <si>
    <t>Mini-turnê 10 anos The Innernettes</t>
  </si>
  <si>
    <t>Atelie e Estudio Molett-Lab Ltda</t>
  </si>
  <si>
    <t>Show André Siqueira e o Trem de Doido</t>
  </si>
  <si>
    <t>21.274.334 ANDRÉ PEREIRA SIQUEIRA</t>
  </si>
  <si>
    <t>CIRCULAÇÃO DO SHOW CARLA MUZAG - VOZ E VIOLÃO</t>
  </si>
  <si>
    <t>CARLA DA CONCEIÇÃO GOMES</t>
  </si>
  <si>
    <t>1º Circuito Autoral Turnê Banda Maddame Rousseau Zona da Mata Mineira</t>
  </si>
  <si>
    <t>TURNÊ CORAL E BANDA CANTOS DE MINAS</t>
  </si>
  <si>
    <t>Sandra Souza da Silva Barbosa</t>
  </si>
  <si>
    <t>ROCKIAXÉ - MINASCOMBAHIA</t>
  </si>
  <si>
    <t>ALEXANDRE ALVES DE MAGALHÃES</t>
  </si>
  <si>
    <t xml:space="preserve">Mujahlli e Ethno Reggae circulação </t>
  </si>
  <si>
    <t xml:space="preserve">Mujhalli e Ethno Reggae </t>
  </si>
  <si>
    <t xml:space="preserve">Circuito Musica nas Igrejas - Marcio Guelber </t>
  </si>
  <si>
    <t>MARCIO DE ABREU GUELBER JUNIOR</t>
  </si>
  <si>
    <t>Elementais</t>
  </si>
  <si>
    <t>Coletivo Elementais</t>
  </si>
  <si>
    <t>Circuito do Choro: circulação de espetáculo musical do Trio Característico</t>
  </si>
  <si>
    <t>BRUNNO THAYER RODRIGUES SILVA 12180485654</t>
  </si>
  <si>
    <t>Atlântico Corpo</t>
  </si>
  <si>
    <t>Pelos</t>
  </si>
  <si>
    <t>Movimento Samba das Mulheres na Praça- De JF para Minas.</t>
  </si>
  <si>
    <t>Movimento Samba das Mulheres na Praça JF</t>
  </si>
  <si>
    <t>AUGUSTA BARNA | Turnê Mineira 2024</t>
  </si>
  <si>
    <t>Laura Augusta de Souza - 49701901</t>
  </si>
  <si>
    <t>História Cantada</t>
  </si>
  <si>
    <t>Vilmar Aparecido da Silva</t>
  </si>
  <si>
    <t>Trem da História</t>
  </si>
  <si>
    <t>Rec Geraes Studio &amp; Produções Musicais Ltda.</t>
  </si>
  <si>
    <t>ECOM-SER-TAO Cultura e Turismo</t>
  </si>
  <si>
    <t>Arraial de Boa Morte - Resgate Cultural dos Sertões das Gerais</t>
  </si>
  <si>
    <t>Associação Comunitária de Boa Morte</t>
  </si>
  <si>
    <t>Agulhas da Cultura - AMAI</t>
  </si>
  <si>
    <t xml:space="preserve">Associação Malacachetense de Amparo à Infância </t>
  </si>
  <si>
    <t>Malacacheta</t>
  </si>
  <si>
    <t>Projeto Arte em Ação</t>
  </si>
  <si>
    <t>ASSOCIAÇÃO PALMEIRA PEQUENINA</t>
  </si>
  <si>
    <t xml:space="preserve">Ponto de Cultura Centro Cultural Tapera Real - Estúdio Mídia Jovem </t>
  </si>
  <si>
    <t xml:space="preserve">Corporação Musical Retreta Lyra do Santo Antônio </t>
  </si>
  <si>
    <t>Instituto Coral Por Amor</t>
  </si>
  <si>
    <t>Manutenção das atividades e da sede da Vokuim</t>
  </si>
  <si>
    <t>Organização Social Vokuim</t>
  </si>
  <si>
    <t>Espaço Geral de Folias Seu Duchim: abrição tambores e partilha</t>
  </si>
  <si>
    <t>Instituto Cultural e Ambiental Rosa e Sertão</t>
  </si>
  <si>
    <t>Programação Cultural Itinerância Ponto Cultural e Ambiental da Serra do Cipó</t>
  </si>
  <si>
    <t>ASSOCIAÇÃO PROJETO PRESENTE</t>
  </si>
  <si>
    <t xml:space="preserve">Ciranda dos Saberes e Fazeres no Ponto de Cultura Estação Cultural </t>
  </si>
  <si>
    <t xml:space="preserve">Associação Beneficente de  Itaporé </t>
  </si>
  <si>
    <t>LeVAR-TE À Casa: Programação 2024.</t>
  </si>
  <si>
    <t>Associação Comunitária Trupe de Brasília de Minas.</t>
  </si>
  <si>
    <t>Ponto de Cultura Caravana de Artesania</t>
  </si>
  <si>
    <t>Associação Pano de Roda</t>
  </si>
  <si>
    <t>Fiandeiras do Vale do Jequitinhonha</t>
  </si>
  <si>
    <t>Associação Tingui</t>
  </si>
  <si>
    <t>Jenipapo de Minas</t>
  </si>
  <si>
    <t>Arte &amp; Comunidade</t>
  </si>
  <si>
    <t>Associação Rural de Atendimento Infanto Juvenil de Comercinho</t>
  </si>
  <si>
    <t>Comercinho</t>
  </si>
  <si>
    <t>Música na Praça.</t>
  </si>
  <si>
    <t>Associação de Bandas Filarmônica e Marcial de Aimorés</t>
  </si>
  <si>
    <t>Aimorés</t>
  </si>
  <si>
    <t>Ponto de Cultura APHAA-BV Semeando Musicalidade</t>
  </si>
  <si>
    <t>Retorno Gentil – Manutenção trimestral de atividades do Centro Cultural Casa de Gentil</t>
  </si>
  <si>
    <t>Associação Casa de Gentil - Culturas e Convívios</t>
  </si>
  <si>
    <t>Raposos</t>
  </si>
  <si>
    <t>Bituquinha – Ponto de Cultura</t>
  </si>
  <si>
    <t xml:space="preserve">Associação Cultural Bituca: Universidade de Música Popular </t>
  </si>
  <si>
    <t xml:space="preserve">6ª Edição Auto de Natal: Sinhô Rei Menino </t>
  </si>
  <si>
    <t>Associação de Fomento Artístico e Cultural Mundo Cênico</t>
  </si>
  <si>
    <t>Ponto de Cultura EMCANTAR: ações de descentralização no Triângulo Norte</t>
  </si>
  <si>
    <t>Associação EMCANTAR de Arte Educação Cultura e Meio Ambiente</t>
  </si>
  <si>
    <t>Mbaétatá no Cerrado Mineiro</t>
  </si>
  <si>
    <t>CARAVANA DA FILÓ</t>
  </si>
  <si>
    <t>Ocupação do Teatro do Centro Cultural Vagão 98</t>
  </si>
  <si>
    <t>FANI – FESTIVAL DE ARTE NEGRA DE ITAPECERICA</t>
  </si>
  <si>
    <t>ARTES PONTO</t>
  </si>
  <si>
    <t>MAZ ASSOCIAÇÃO ARTÍSTICA MARINA AZZE</t>
  </si>
  <si>
    <t>Seminaluz Ponto de Cultura e Técnica em Espetáculos</t>
  </si>
  <si>
    <t>Morrison de Oliveira</t>
  </si>
  <si>
    <t>Dançar</t>
  </si>
  <si>
    <t>Studio A Ensino de Arte e Cultura</t>
  </si>
  <si>
    <t>Ponto de Cultura Espaço Máscaras Cultural - Grupo Máscaras</t>
  </si>
  <si>
    <t>Manutenção das Atividades Culturais do PONTO DE CULTURA Grupo Maranatha de Art Global</t>
  </si>
  <si>
    <t xml:space="preserve">GAMG - Grupo Maranatha de Art Global </t>
  </si>
  <si>
    <t xml:space="preserve">VIVENDO CULTURA </t>
  </si>
  <si>
    <t>OSCIP 8 DE MARÇO</t>
  </si>
  <si>
    <t>Sustentabilidade e Fortalecimento Cultural Apoio à Manutenção do Ponto de Cultura Sagarana</t>
  </si>
  <si>
    <t>Cultura no Ponto</t>
  </si>
  <si>
    <t xml:space="preserve">Ponto de Cultura Cobu da Gouveia </t>
  </si>
  <si>
    <t>Ponto de Cultura! Casa de Cultura!</t>
  </si>
  <si>
    <t>Associação Cultural Passatempense</t>
  </si>
  <si>
    <t>Ponto de Cultura Centro de Artesanato</t>
  </si>
  <si>
    <t>ASSOCIACAO DE AMIGOS DA CULTURA DA REGIAO DE JANUARIA</t>
  </si>
  <si>
    <t>Grupo de Contadores de Estórias Miguilim - 27 anos</t>
  </si>
  <si>
    <t xml:space="preserve">Grupo de Contadores de Estórias Miguilim </t>
  </si>
  <si>
    <t>Cordisburgo</t>
  </si>
  <si>
    <t>Ponto de Cultura Face de Deus</t>
  </si>
  <si>
    <t>ALDEIA DAS ARTES</t>
  </si>
  <si>
    <t>Associação Girino Cultural</t>
  </si>
  <si>
    <t>Encontros para Brincar - Ciclos Imersivos Itinerantes</t>
  </si>
  <si>
    <t>Rabiola - Instituto Cultural de Arte e Educação</t>
  </si>
  <si>
    <t xml:space="preserve">Intercâmbio Identidade Cultural - Preparação para a Mostra </t>
  </si>
  <si>
    <t>Associação de Capoeira Identidade Cultural</t>
  </si>
  <si>
    <t>Trupencanta</t>
  </si>
  <si>
    <t>TRUPENCANTA</t>
  </si>
  <si>
    <t>Fortalecendo o Ponto de Cultura Guerreiros da Paz e Liberdade</t>
  </si>
  <si>
    <t>Roda Cultural- De Nova Lima a Mercadinho</t>
  </si>
  <si>
    <t>Grupo Teatro Atrás do Pano</t>
  </si>
  <si>
    <t>Espaço Cultural Galpão do Baruibão</t>
  </si>
  <si>
    <t>Marcelo Renato Da Silveira</t>
  </si>
  <si>
    <t>Baticundum 2024</t>
  </si>
  <si>
    <t>Associação Cultural Baticundum</t>
  </si>
  <si>
    <t>Segunda Edição - Margaridas Circulação de Espetáculos de Canções Folclóricas em escolas</t>
  </si>
  <si>
    <t>ASSOCIACAO MARGARIDAS ARTE E TRANSFORMACAO (AMART)</t>
  </si>
  <si>
    <t>2º Concurso Literário Faces do Médio Piracicaba</t>
  </si>
  <si>
    <t>Coletico 7faces</t>
  </si>
  <si>
    <t>Nutac Ponto de Cultura e cidadania</t>
  </si>
  <si>
    <t>ÓH! ABRE-ALAS: VEM AÍ CHIQUINHA GONZAGA</t>
  </si>
  <si>
    <t>Avós de Minas</t>
  </si>
  <si>
    <t>Viraminas Associação Cultural</t>
  </si>
  <si>
    <t>III MOSTRA CULTURAL BEIRA DO NORTE</t>
  </si>
  <si>
    <t>Batuque Estrela do Norte</t>
  </si>
  <si>
    <t xml:space="preserve"> Manutenção do Ponto de Cultura Grupo Teatral Fênix Unaí-MG</t>
  </si>
  <si>
    <t>Memórias de João Madeira e seus 63 anos de fotografia em Guaranésia Minas Gerais</t>
  </si>
  <si>
    <t>Ponto de Cultura Coletivo Guaranésia Memórias</t>
  </si>
  <si>
    <t>A escola vai à Quik: pelo direito à arte e à cultura</t>
  </si>
  <si>
    <t>Quik Cia de Dança</t>
  </si>
  <si>
    <t>Do beco ao palco : Identidades e Solo</t>
  </si>
  <si>
    <t>Instituto Origem</t>
  </si>
  <si>
    <t>Dança Afetividade e Inclusão em Bueno Brandão- MG.</t>
  </si>
  <si>
    <t>Coletivo Meneio de Danças</t>
  </si>
  <si>
    <t>Trajetória Ancestrais um olhar para o futuro.</t>
  </si>
  <si>
    <t>INSTITUTO DE PATRIMONIO CULTURAL ESPORTE LAZER E EDUCACAO MINAS BAHIA DE CAPOEIRA</t>
  </si>
  <si>
    <t>No Palco do Piccolo – Edição Setubinha</t>
  </si>
  <si>
    <t>Piccolo Teatro Meneio</t>
  </si>
  <si>
    <t>AMAR 25 anos um Ponto de Cultura de Leitura e de Memória!</t>
  </si>
  <si>
    <t>AMAR - Associação dos Moradores e Amigos da Região</t>
  </si>
  <si>
    <t>Projeto Casa Aberta</t>
  </si>
  <si>
    <t>Associação Projeto Casa Aberta</t>
  </si>
  <si>
    <t>MANUTENÇÃO DO PONTO DE CULTURA CENTRO CULTURAL CASA DO TEATRO</t>
  </si>
  <si>
    <t>Centro Cultural Casa do Teatro</t>
  </si>
  <si>
    <t>Laboratório de formação  Sementeira Trupe Boba</t>
  </si>
  <si>
    <t>Coletivo de Teatro Trupe Boba</t>
  </si>
  <si>
    <t>Proteção dos Pontos de Cultura: Manutenção das atividades do GRES</t>
  </si>
  <si>
    <t>Grêmio Recreativo Escola de Samba União das Cores</t>
  </si>
  <si>
    <t>Manutenção de Atividades desenvolvidas pelo GEEC enquanto Ponto de Cultura de Divinópolis</t>
  </si>
  <si>
    <t>Ponto de Cultura Instituto Famiguê - Manutenção</t>
  </si>
  <si>
    <t>Instituto Famiguê</t>
  </si>
  <si>
    <t>Ponto de Cultura Casa Verde Ivert</t>
  </si>
  <si>
    <t>INSTITUTO SOCIOAMBIENTAL DAS VERTENTES</t>
  </si>
  <si>
    <t>OFICINA DE TEATRO- ARTE EM MOVIMENTO</t>
  </si>
  <si>
    <t>Carro do Livro - Biblioteca Volante</t>
  </si>
  <si>
    <t>Movimento Pró-Cultura</t>
  </si>
  <si>
    <t>CAPOEIRA PARA TODOS GINGANDO CONTRA A EXCLUSÃO</t>
  </si>
  <si>
    <t>NÚBIA NOGUEIRA CASSIANO</t>
  </si>
  <si>
    <t>PRIMEIRO SIMPÓSIO SUL MINEIRO DE LITERATURA</t>
  </si>
  <si>
    <t>APESUL - Associação de Poetas e Escritores do Sul de Minas</t>
  </si>
  <si>
    <t xml:space="preserve">Lapidando Talentos </t>
  </si>
  <si>
    <t xml:space="preserve">GRÊMIO RECREATIVO ESCOLA DE SAMBA TRIUNFO BARROCO </t>
  </si>
  <si>
    <t xml:space="preserve">ARTE PARA TODOS </t>
  </si>
  <si>
    <t xml:space="preserve">Associação Sócio Cultural Os Bem-Te-Vis </t>
  </si>
  <si>
    <t>Ponto de Partida é Ponto de Cultura</t>
  </si>
  <si>
    <t>Associação Cultural Ponto de Partida</t>
  </si>
  <si>
    <t>Ponto de Cultura CEAC - Formação e Mostras de resultados</t>
  </si>
  <si>
    <t>CENTRO DE ACOLHIMENTO ÀS CRIANÇAS SÃO VICENTE DE PAULO - CEAC</t>
  </si>
  <si>
    <t>RETALHOS LITERÁRIOS - Coletâneas Reunidas do Colecult</t>
  </si>
  <si>
    <t>COLECULT Atelier das Artes e das Ongs - Ponto de Cultura</t>
  </si>
  <si>
    <t>Ocupa a Casa - Ações culturais comunitárias em Ribeirão das Neves-MG</t>
  </si>
  <si>
    <t xml:space="preserve">INSTITUTO CULTURAL SEMIFUSA </t>
  </si>
  <si>
    <t xml:space="preserve">Percurso Afro Afirmativo AKOMA - união entre pensamento e ação </t>
  </si>
  <si>
    <t>Ponto de Cultura Coletivo Águas do Atlântico</t>
  </si>
  <si>
    <t>CONCERTO NAS ESCOLAS</t>
  </si>
  <si>
    <t>Corporação musical santa Cecília - Programação 60 Anos</t>
  </si>
  <si>
    <t>Corporação Musical Santa Cecília</t>
  </si>
  <si>
    <t>ORQUESTRANDO VIDAS</t>
  </si>
  <si>
    <t>DIORGEM FERREIRA RAMOS JUNIOR</t>
  </si>
  <si>
    <t>MulherHabilidades</t>
  </si>
  <si>
    <t>Instituto Casa Cultural Dona Antônia</t>
  </si>
  <si>
    <t>LIGA DO SAMBA DE MURIAÉ</t>
  </si>
  <si>
    <t>Liga Carnavalesca de Muriaé</t>
  </si>
  <si>
    <t>CONSTRUINDO SONHOS</t>
  </si>
  <si>
    <t>PONTO DE CULTURA CIA XADREZ DANCE</t>
  </si>
  <si>
    <t>ROCADA: criatividade rural para sustentar o céu</t>
  </si>
  <si>
    <t>Ponto de Cultura Vav Vendo Acões Virtuosas</t>
  </si>
  <si>
    <t>Manutenção e Ciclo de Oficinas da Associação Arebeldia Cultural</t>
  </si>
  <si>
    <t>Associação Arebeldia Cultural</t>
  </si>
  <si>
    <t>Casa do Beco - Ponto de Cultura ACESSÍVEL</t>
  </si>
  <si>
    <t>Associação Cultural Casa do Beco</t>
  </si>
  <si>
    <t>FiKa Ryca Favelinha - Manutenção do Centro Cultural Lá da Favelinha</t>
  </si>
  <si>
    <t>CENTRO CULTURAL LA DA FAVELINHA</t>
  </si>
  <si>
    <t xml:space="preserve">Dança Tatil </t>
  </si>
  <si>
    <t>Coisa Nossa</t>
  </si>
  <si>
    <t>Manutenção coletivo Yanã Espaço Cultural</t>
  </si>
  <si>
    <t>Coletivo Yanã</t>
  </si>
  <si>
    <t>ESPACO ABERTO PIERROT LUNAR - 15 ANOS</t>
  </si>
  <si>
    <t>Companhia Teatral Trupe Pierrot Lunar</t>
  </si>
  <si>
    <t>Economia Criativa em Movimento: Curso Estadual de Produção Cultural</t>
  </si>
  <si>
    <t>Comunidade Santo Antônio - COMUNA S.A.</t>
  </si>
  <si>
    <t>Favela é Isso Aí - 20 anos de história</t>
  </si>
  <si>
    <t>Favela é isso Aí</t>
  </si>
  <si>
    <t xml:space="preserve"> Incluir para Evoluir </t>
  </si>
  <si>
    <t>GRUPO ARTISTICO CULTURAL QUATRO CRESCENTE</t>
  </si>
  <si>
    <t>Zona Literária Independente-ZLI-MG</t>
  </si>
  <si>
    <t>IBI ASSOCIACAO LITERRARIO</t>
  </si>
  <si>
    <t>Trem Tan Tan manutenção e oficinas</t>
  </si>
  <si>
    <t>30 ANOS DO CENTRO CULTURAL SÃO BERNARDO - AS CORES DA PERIFERIA</t>
  </si>
  <si>
    <t>RECULT - Rede de informação e defesa dos equipamentos e políticas públicas de cultura</t>
  </si>
  <si>
    <t>Apoio à manutenção das atividades Ponto de Cultura - Seu Vizinho</t>
  </si>
  <si>
    <t>Manutenção de Atividades do Ponto de Cultura Teatro da Cidade/Teatro de Pesquisa</t>
  </si>
  <si>
    <t xml:space="preserve">Teatro de Pesquisa </t>
  </si>
  <si>
    <t xml:space="preserve">Escola de Música São Sebastião </t>
  </si>
  <si>
    <t>Programa Osquindoteca</t>
  </si>
  <si>
    <t>GRUPO TRAMA - CURSO LIVRE DE TEATRO PARA CRIANÇAS</t>
  </si>
  <si>
    <t>GRUPO TRAMA DE TEATRO</t>
  </si>
  <si>
    <t>Musicalização Matozinhos - Raizes e Acordes</t>
  </si>
  <si>
    <t>ASSOCIACAO CORPORACAO MUSICAL BOM JESUS DE MATOSINHOS</t>
  </si>
  <si>
    <t>Couto de Magalhães de Minas</t>
  </si>
  <si>
    <t>Memórias em Movimento - Preservação e Celebração da Memória de Ipatinga</t>
  </si>
  <si>
    <t>Associação Coreográfica Hibridus Cia. de Dança</t>
  </si>
  <si>
    <t>Imagens Textuais de Sabará - 2ª Edição</t>
  </si>
  <si>
    <t>Melodias de Nossa Gente (Espetáculo Instrumental canções folclóricas)</t>
  </si>
  <si>
    <t>Melodias de Nossa Gente</t>
  </si>
  <si>
    <t>Ponto de Cultura Memorial Manuelzão</t>
  </si>
  <si>
    <t>Samarra - Sociedade dos Amigos do Memorial Manuelzão e de Revitalização de Andrequicé</t>
  </si>
  <si>
    <t>Três Marias</t>
  </si>
  <si>
    <t>ZAP TEATRO ESCOLA &amp;  afins</t>
  </si>
  <si>
    <t>ASSOCIAÇÃO ZONA DE ARTE DA PERIFERIA - ZAP 18</t>
  </si>
  <si>
    <t>Ponto de Cultura - QuinTao das Artes</t>
  </si>
  <si>
    <t>Associação Cultural QuinTao das Artes</t>
  </si>
  <si>
    <t>Festival DIROXA e oficinas de arte-cultura</t>
  </si>
  <si>
    <t>ASSOCIACAO MINEIRA DE APOIO E GARANTIA DE DIREITOS - AMAD</t>
  </si>
  <si>
    <t>Programação Noturna da Biblioteca Tamboril 2024</t>
  </si>
  <si>
    <t>MAIS CULTURA EM BOCAIUVA</t>
  </si>
  <si>
    <t>Associação Comunitária Cultural Desportiva e de Promoção Social de Bocaiuva - Acomsol</t>
  </si>
  <si>
    <t>Manutenção do Ponto de Cultura Nzo Kiambeta Njimbo</t>
  </si>
  <si>
    <t xml:space="preserve">ASSOCIAÇÃO DE CULTURA E RESISTÊNCIA AFRO-BRASILEIRA NZO KIAMBETA NJIMBO </t>
  </si>
  <si>
    <t>Manutenção do Ponto de Cultura Cepasa Unai</t>
  </si>
  <si>
    <t>CEPASA - CENTRO POLIVALENTE DE ATIVIDADES SOCIAIS CULTURAIS E AMBIENTAIS</t>
  </si>
  <si>
    <t>Manutenção do Instituto CircoLar Cultural</t>
  </si>
  <si>
    <t>Roda Pião: Rodas de Capoeira na Irmandade do Rosário</t>
  </si>
  <si>
    <t>Irmandade de Nossa Senhora do Rosário dos Bairros Interlagos e Dona Quita</t>
  </si>
  <si>
    <t>Pintando o passado e construindo o futuro: Ponto em Movimento - uma iniciativa do Museu Gi</t>
  </si>
  <si>
    <t xml:space="preserve">Movimento Cultural Sao Jose - Mcsj </t>
  </si>
  <si>
    <t>Formação em artes livres com o Bloco Caricato Estivadores do Havaí</t>
  </si>
  <si>
    <t>Grêmio Recreativo Bloco Caricato Estivadores do Havaí</t>
  </si>
  <si>
    <t>Instituto Imersão Latina</t>
  </si>
  <si>
    <t>OBSERVATÓRIO DAS LEIS EMERGENCIAIS DE SALVAGUARDA DA CULTURA- OLESC</t>
  </si>
  <si>
    <t>NONADA ASSOCIACAO CULTURAL</t>
  </si>
  <si>
    <t>Ponto de Cultura NECUP - Núcleo de Estudos de Cultura Popular 2024 - A retomada</t>
  </si>
  <si>
    <t>Necup - Núcleo de estudos de cultura popular</t>
  </si>
  <si>
    <t>MANUTENÇÃO E PROGRAMAÇÃO CIRCOVOLANTE - CASA DO PALHAÇO</t>
  </si>
  <si>
    <t>ASSOCIAÇÃO CULTURAL CIRCO PARATODOS</t>
  </si>
  <si>
    <t>Centro de Referência em Dança do Vale do Aço</t>
  </si>
  <si>
    <t>Associação Cultural Zélia Olguin</t>
  </si>
  <si>
    <t>Cultura em movimento - Uma iniciativa Kyrius cia das artes</t>
  </si>
  <si>
    <t>KYRIUS CIA. DE ARTES</t>
  </si>
  <si>
    <t>Cultura em Movimento</t>
  </si>
  <si>
    <t>Trabalho Arte e Vida Zona da Mata</t>
  </si>
  <si>
    <t>Arte Inspirando e Transformando Vidas</t>
  </si>
  <si>
    <t>Associação Cultural Arte e Vida</t>
  </si>
  <si>
    <t>Manutenção do Ponto de Cultura “Quintal Boi da Manta” - Oficina “Bora pra Cena”</t>
  </si>
  <si>
    <t>CARRETA NA ONDA DA LEITURA: Dinamização de forma lúdica em Lagoa da Prata (MG)</t>
  </si>
  <si>
    <t>CARRETA NA ONDA DA LEITURA</t>
  </si>
  <si>
    <t>Hoje Tem Marmelada no Sul das Gerais</t>
  </si>
  <si>
    <t>Associação Artística Janet Finatti</t>
  </si>
  <si>
    <t>Manutenção do Ponto de Cultura Meninas de Sinhá</t>
  </si>
  <si>
    <t>Grupo Cultural Meninas de Sinhá</t>
  </si>
  <si>
    <t>Grupo Teatral Boca de Cena - Programação Artística 2024</t>
  </si>
  <si>
    <t>Grupo Teatral Boca de Cena</t>
  </si>
  <si>
    <t>Formação Permanente de Agentes Culturais Comunitários em Santa Luzia MG.</t>
  </si>
  <si>
    <t>Comunidade Kolping São Benedito</t>
  </si>
  <si>
    <t xml:space="preserve">DANÇAR FAZ BEM </t>
  </si>
  <si>
    <t>Luz Câmera e Teatro | Nossa História</t>
  </si>
  <si>
    <t>Salvaguarda das afromineiridades e saberes dos Blocos Afro</t>
  </si>
  <si>
    <t>No Som do Berimbau Somos Todos Iguais - Ano III</t>
  </si>
  <si>
    <t>Centro Cultural Social e Educacional Periferarte</t>
  </si>
  <si>
    <t>Manutenção das Atividades Teatrais e Culturais</t>
  </si>
  <si>
    <t>Cia Sagitarius de Teatro</t>
  </si>
  <si>
    <t>BATUCADA &amp; SAMBA</t>
  </si>
  <si>
    <t>Grêmio Recreativo Escola de Samba Unidos Do Santa Terezinha</t>
  </si>
  <si>
    <t>Auto da Cavalhada de São José Operário de Honório Bicalho - Nova Lima 2024</t>
  </si>
  <si>
    <t>Associação dos Corredores de Cavalhada de São José Operário de Honório Bicalho - Nova Lima</t>
  </si>
  <si>
    <t>Tá Caindo Flor - O Aruanda Mostra o Folclore Brasileiro.</t>
  </si>
  <si>
    <t>Grupo Folclórico Aruanda</t>
  </si>
  <si>
    <t>APORTE FINANCEIRO PARA MANUTENÇÃO DO PONTO DE CULTURA SAPOS E AFOGADOS</t>
  </si>
  <si>
    <t>SAPOS E AFOGADOS-NÚCLEO DE CRIAÇÃO E PESQUISA EM ARTE E SAÚDE MENTAL</t>
  </si>
  <si>
    <t>Ponto de Cultura Beabá Audiovisual</t>
  </si>
  <si>
    <t>CIDADE FUTURO</t>
  </si>
  <si>
    <t>Ponto de Cultura Oficina de Teatro Entre &amp; Vista - Programação e Manutenção</t>
  </si>
  <si>
    <t>Oficina de Teatro Entre &amp; Vista</t>
  </si>
  <si>
    <t>MANUTENÇÃO E FORTALECIMENTO DA CULTURA E SEDE DA TENDA CIGANA GUERREIROS DE OGUM E COMUNID</t>
  </si>
  <si>
    <t>TENDA CIGANA GUERREIROS DE OGUM</t>
  </si>
  <si>
    <t>Jornada Cultural: da ideia à ação</t>
  </si>
  <si>
    <t>Associação Cultural Sétimo Degrau Produções Artísticas</t>
  </si>
  <si>
    <t>Sons da Cultura Sonhos &amp; Encantos...</t>
  </si>
  <si>
    <t>CORPORAÇÃO MUSICAL MANOEL ALECRIM</t>
  </si>
  <si>
    <t>Veredinha</t>
  </si>
  <si>
    <t>ASSOCIACAO ARTISTICA MARLENE PAIVA</t>
  </si>
  <si>
    <t xml:space="preserve">Ponto de Cultura Carmelinda Maria da Silva </t>
  </si>
  <si>
    <t>Irmandade de Nossa Senhora do Rosário da Comunidade Quilombola dos Arturos de Contagem</t>
  </si>
  <si>
    <t>Escola Livre de Artes Dititais</t>
  </si>
  <si>
    <t>Associação Move Cultura</t>
  </si>
  <si>
    <t>Aqui tudo era Pindura Saia</t>
  </si>
  <si>
    <t>Amigos da Rua</t>
  </si>
  <si>
    <t>De Exú à Oxalá os saberes do candomblé na preservação da cultura nacional.</t>
  </si>
  <si>
    <t>Associação Cultural São Miguel Arcanjo</t>
  </si>
  <si>
    <t>Arte pela vida</t>
  </si>
  <si>
    <t>Ponto de Cultura Casa de Jornalista</t>
  </si>
  <si>
    <t>Casa do Jornalista de Minas</t>
  </si>
  <si>
    <t>O CONGADO EM SALA DE AULA</t>
  </si>
  <si>
    <t>Lira Nossa Senhora da Glória 70 anos!</t>
  </si>
  <si>
    <t>Lira Nossa Senhora da Glória de Passa Tempo</t>
  </si>
  <si>
    <t>CALEIDOCAST</t>
  </si>
  <si>
    <t>RODRIGO CHAVES DE FFREITAS</t>
  </si>
  <si>
    <t xml:space="preserve">Encontro de  Coroas  </t>
  </si>
  <si>
    <t>Ponto Cultural Quartel do Siricoco (Moçambique de Belém)</t>
  </si>
  <si>
    <t>Trazendo a Tradição à Contemporaneidade: 131 Anos de Formação Musical.</t>
  </si>
  <si>
    <t>Corporação Musical Lira Batistana de Morro do Ferro</t>
  </si>
  <si>
    <t>A corrente arrebentou</t>
  </si>
  <si>
    <t>Guarda de Moçambique de São Benedito</t>
  </si>
  <si>
    <t>Parkão Natureza e Arte</t>
  </si>
  <si>
    <t>Marcos Antônio do Carmo</t>
  </si>
  <si>
    <t>Manutenção Cine Teatro Popular</t>
  </si>
  <si>
    <t xml:space="preserve">ASSOCIAÇÃO CULTURAL CINE TEATRO POPULAR </t>
  </si>
  <si>
    <t>Projeto Cultura em Movimento – Revitalização</t>
  </si>
  <si>
    <t>SOCIEDADE MUSICAL CARLOS GOMES</t>
  </si>
  <si>
    <t>Associação Comunitária Cultural Desportiva e de Promoção Social de Bocaiuva</t>
  </si>
  <si>
    <t xml:space="preserve">Manutenção Cine Teatro Popular </t>
  </si>
  <si>
    <t>A transmissão dos saberes ancestrais: Treme Terra - Capoeira Angola e Boi Encantado</t>
  </si>
  <si>
    <t>Associação Cultural Irmandade dos Atores da Pândega</t>
  </si>
  <si>
    <t>Salvaguarda das Tradições da Banda de Congo Nossa Senhora do Rosário de Paula Cândido</t>
  </si>
  <si>
    <t>Formação Cultural para mães jovens e desamparados</t>
  </si>
  <si>
    <t>Dandara Beatriz Tomaz Galante Buzzatto</t>
  </si>
  <si>
    <t>Manutenção do Ponto de Cultura Grupo Teatral Fênix  Unaí-MG</t>
  </si>
  <si>
    <t>Lívia Barroso de Moura</t>
  </si>
  <si>
    <t xml:space="preserve">Ponto de Cultura NECUP - Núcleo de Estudos de Cultura Popular 2024 - A retomada </t>
  </si>
  <si>
    <t>Diversidade Muriaé</t>
  </si>
  <si>
    <t>Organização LGBT de Muriaé</t>
  </si>
  <si>
    <t>Oficinas de Capacitação em Artes: Alternativas à geração de renda e Inserção Socio-cultura</t>
  </si>
  <si>
    <t>SOS MINAS GERAIS</t>
  </si>
  <si>
    <t>Artes Visuais do Viaduto das Artes</t>
  </si>
  <si>
    <t xml:space="preserve">Viaduto das Artes </t>
  </si>
  <si>
    <t>Pequenas dramaturgias  a partir do convívio criativo com crianças</t>
  </si>
  <si>
    <t>Charles Valadares Tomaz de Araújo</t>
  </si>
  <si>
    <t>Produção do Texto Teatral “Programa de Índio”</t>
  </si>
  <si>
    <t xml:space="preserve">Cabaré das Deusas </t>
  </si>
  <si>
    <t xml:space="preserve"> 44.056.975 Paola Bebiano Astolfo</t>
  </si>
  <si>
    <t>O JÚRI</t>
  </si>
  <si>
    <t>DEIVERSON JÉSUS ABREU TÓFANO</t>
  </si>
  <si>
    <t>Cristovam - O gatinho preto (Roteiro para teatro)</t>
  </si>
  <si>
    <t>Carlos Pereira da Silva</t>
  </si>
  <si>
    <t>DOS CONTOS DE FADAS PARA O MUNDO REAL</t>
  </si>
  <si>
    <t>Maria de Fátima Pinheiro dos Santos Pimenta</t>
  </si>
  <si>
    <t>Algum lugar Aluguel</t>
  </si>
  <si>
    <t>Marco Antônio Perpétuo</t>
  </si>
  <si>
    <t xml:space="preserve">Aprender a dar bom dia </t>
  </si>
  <si>
    <t>Mayara da Cruz Santos</t>
  </si>
  <si>
    <t>Sebastiana: uma boneca negra</t>
  </si>
  <si>
    <t>Margarida Maria Soalheiro Barroso</t>
  </si>
  <si>
    <t>Horizonte Invertido</t>
  </si>
  <si>
    <t>Gabriel Couto Pereira</t>
  </si>
  <si>
    <t>Produção de Monólogo Teatral com a Temática da Saúde Mental</t>
  </si>
  <si>
    <t>Bárbara de Fátima Silva</t>
  </si>
  <si>
    <t xml:space="preserve">Hussan Fadel: 10 anos de dramaturgia </t>
  </si>
  <si>
    <t>Hussan Fadel SIlvestre</t>
  </si>
  <si>
    <t>O Rei e o Sol</t>
  </si>
  <si>
    <t>Janilton Prado</t>
  </si>
  <si>
    <t>OFICINA</t>
  </si>
  <si>
    <t>LIVIA MARA GOMES DO ESPÍRITO SANTO</t>
  </si>
  <si>
    <t>Terra de Gigantes</t>
  </si>
  <si>
    <t>Maurílio Lemos Romão</t>
  </si>
  <si>
    <t>VIRTUALIZANDO BRÁS CUBAS</t>
  </si>
  <si>
    <t>MOISÉS MALTA RODRIGUES</t>
  </si>
  <si>
    <t>A raposa o lobo e a menina</t>
  </si>
  <si>
    <t>THIAGO HENRIQUE FERNANDES COELHO</t>
  </si>
  <si>
    <t>Dramaturgia - Fragmentos</t>
  </si>
  <si>
    <t>THÁLITA MOTTA MELO</t>
  </si>
  <si>
    <t>JOSÉ BONIFÁCIO</t>
  </si>
  <si>
    <t>CLEBER JUNQUEIRA MESQUITA</t>
  </si>
  <si>
    <t>Três Pontas</t>
  </si>
  <si>
    <t>Pessoa em Situação de Rua</t>
  </si>
  <si>
    <t>Edward Lustosa Boggiss</t>
  </si>
  <si>
    <t>As aventuras de Bininha</t>
  </si>
  <si>
    <t>Andrea Baruqui Lage</t>
  </si>
  <si>
    <t>O natal dos irmãos Pereira</t>
  </si>
  <si>
    <t>Byron ONeill Cotta de Campos</t>
  </si>
  <si>
    <t xml:space="preserve">Rua do povo da rua </t>
  </si>
  <si>
    <t xml:space="preserve">Companhia de Teatro </t>
  </si>
  <si>
    <t>Sereias de Toda Cor</t>
  </si>
  <si>
    <t>Jéssica Tamietti de Almeida</t>
  </si>
  <si>
    <t>barbacena: o holocausto brasileiro</t>
  </si>
  <si>
    <t>Mariana Ozório Lacorte</t>
  </si>
  <si>
    <t>Rio de alegria</t>
  </si>
  <si>
    <t>Ricardo Ikier da Silva</t>
  </si>
  <si>
    <t>CRIAÇÃO DO TEXTO TEATRAL: ENTRE ENCONTROS E DESENCONTROS</t>
  </si>
  <si>
    <t>GEORGE HENRIQUE SILVA</t>
  </si>
  <si>
    <t xml:space="preserve"> Uma nova teoria da alma – dramaturgia dos contos de Machado de Assis</t>
  </si>
  <si>
    <t xml:space="preserve">Rafael Apolinário Coutinho </t>
  </si>
  <si>
    <t>Produção do texto da intervenção teatral “A Carta” (nome provisório)</t>
  </si>
  <si>
    <t>Sabrina Dourado de Castro</t>
  </si>
  <si>
    <t>DRAMATURGIA: ROBERTO CARLOS O SUPER HOMEM!</t>
  </si>
  <si>
    <t>Adilson Mariano de Jesus Santos</t>
  </si>
  <si>
    <t>Escritas para Teatro - peças Teatrais de Mariana Siniscarchio</t>
  </si>
  <si>
    <t>Mariana PInto Siniscarchio</t>
  </si>
  <si>
    <t>Assombrações</t>
  </si>
  <si>
    <t>Camila de Mattos Faleiros</t>
  </si>
  <si>
    <t xml:space="preserve"> Náufrago em Crise um solo clownesco Texto de Dramatúrgico</t>
  </si>
  <si>
    <t>Alexandre Ferreira ventura</t>
  </si>
  <si>
    <t>Texto Teatral: Governador Neguinho</t>
  </si>
  <si>
    <t>Angelo César Fernandes Dias</t>
  </si>
  <si>
    <t>PARDOS PAPÉIS</t>
  </si>
  <si>
    <t>RICARDO TARGINO CAMPOS</t>
  </si>
  <si>
    <t>CODA: O Destino do Silêncio</t>
  </si>
  <si>
    <t>Rafael de Azevedo Pinheiro</t>
  </si>
  <si>
    <t xml:space="preserve">A Miniatura da Atriz: Da Cena Íntima ao Teatro Documental </t>
  </si>
  <si>
    <t>Denise Alves do Amaral</t>
  </si>
  <si>
    <t>CRIAÇÃO DRAMATÚRGICA - GRUPO NÓS TRÊS DE TEATRO. PRODUÇÃO DE TEXTO TEATRAL</t>
  </si>
  <si>
    <t>GRUPO NÓS TRÊS DE TEATRO</t>
  </si>
  <si>
    <t>Construção de uma Dramaturgia - As Jornadas de Junho de 2013 em Belo Horizonte</t>
  </si>
  <si>
    <t>Marcelo Victor Mendes Bones</t>
  </si>
  <si>
    <t>ALLENDE: 50 ANOS DO GOLPE – RASTROS DE DRAMATURGIA-ITINERANTE-LATINO-AMERICANA</t>
  </si>
  <si>
    <t>Francisco Falabella Rocha</t>
  </si>
  <si>
    <t xml:space="preserve">O AUTO DO BOI ENCANTADO DAS MINAS E DAS GERAIS: UMA ÓPERA DE RUA MULTIFACETADA </t>
  </si>
  <si>
    <t>Hely Rodrigues Vieira de Souza</t>
  </si>
  <si>
    <t>Para se comer (título provisório) - Produção de Texto Teatral</t>
  </si>
  <si>
    <t>Rita de Cássia Clemente</t>
  </si>
  <si>
    <t>Ensaio para a morte ou a mulher que morreu dançando</t>
  </si>
  <si>
    <t>Lorena Soares Moreira</t>
  </si>
  <si>
    <t>Partitura-dramatúrgica cênica: Luzia a primeira menina do Brasil</t>
  </si>
  <si>
    <t>Cássia Macieira</t>
  </si>
  <si>
    <t>Espetáculo Colônia</t>
  </si>
  <si>
    <t>Clarice Rodrigues de Souza</t>
  </si>
  <si>
    <t>Fantasmas</t>
  </si>
  <si>
    <t>Pedro Henrique Trindade Kalil Auad</t>
  </si>
  <si>
    <t>Produção de monólogo LIMBO</t>
  </si>
  <si>
    <t>Daniel Ozorio Souza Filho</t>
  </si>
  <si>
    <t>Texto Teatral “Cruzeiro Da Forca”</t>
  </si>
  <si>
    <t>Célio Henrique Matilde Diana</t>
  </si>
  <si>
    <t>Andradas: Memórias e Causos</t>
  </si>
  <si>
    <t xml:space="preserve">Olimpio Roberto Vieira da Silva </t>
  </si>
  <si>
    <t>Dramaturgia da memória</t>
  </si>
  <si>
    <t>Gabriel Vinicius Silva Duarte</t>
  </si>
  <si>
    <t xml:space="preserve">Pra não passar em branco </t>
  </si>
  <si>
    <t>Emanuelle Pinheiro Pessoa Ferreira</t>
  </si>
  <si>
    <t>O AUTO DO PEDRO BOTELHO</t>
  </si>
  <si>
    <t>CLISTENI WLTON BETTI</t>
  </si>
  <si>
    <t>Interferência Sonora - Uma Perspectiva Contemporânea do Drama Radiofônico</t>
  </si>
  <si>
    <t>Daniel Henrique Silva</t>
  </si>
  <si>
    <t>No Reino de Historieta da peça teatral à leitura dramática para escolas e teatro.</t>
  </si>
  <si>
    <t>Nathália Kelly Moreira Lobo Braga</t>
  </si>
  <si>
    <t>Dramaturgia ‘A Peça que Faltava</t>
  </si>
  <si>
    <t>Mariana Gomes Ferreira De Souza</t>
  </si>
  <si>
    <t>Criação dramatúrgica do solo O preço que se paga</t>
  </si>
  <si>
    <t>Michelle Cristina Alves Silva</t>
  </si>
  <si>
    <t>TEXTOS PARA TETRO</t>
  </si>
  <si>
    <t>Wilian Rodrigues da Silva</t>
  </si>
  <si>
    <t>O 1º ATO</t>
  </si>
  <si>
    <t>Carla Sawazki de Jesus</t>
  </si>
  <si>
    <t>Influência em Cena: Reflexões sobre a Vida Digital</t>
  </si>
  <si>
    <t>Priscilla Picoli dos Santos Nascimento</t>
  </si>
  <si>
    <t>CÔNJUGES</t>
  </si>
  <si>
    <t>MICHELE GONÇALVES PEREIRA</t>
  </si>
  <si>
    <t>Baú Circolar - texto</t>
  </si>
  <si>
    <t xml:space="preserve">Lucas Henrique da Silva Castro </t>
  </si>
  <si>
    <t>Arte e Tea transtorno do espectro do autismo. : COM- VIVÊNCIAS partilhadas</t>
  </si>
  <si>
    <t>Iolene Aparecida dos Santos</t>
  </si>
  <si>
    <t>O Musical A Formiguinha Ninha e o Tamanduá Bandeira</t>
  </si>
  <si>
    <t>Edna Barbosa de Souza</t>
  </si>
  <si>
    <t>Babele</t>
  </si>
  <si>
    <t>Iris Figueiredo Prates</t>
  </si>
  <si>
    <t>Elaboração de dramaturgia teatral popular</t>
  </si>
  <si>
    <t>Leonardo Rodrigues Rocha</t>
  </si>
  <si>
    <t>Procurei por Noemi e não a encontrei em lugar algum</t>
  </si>
  <si>
    <t>Rafael de Oliveira Matos</t>
  </si>
  <si>
    <t xml:space="preserve">Um mergulho no fundo do poço de “O Grande-Pequeno Jozú” </t>
  </si>
  <si>
    <t>Fábio Furtado Guimarães</t>
  </si>
  <si>
    <t>VERDADES E/OU COM SEQUÊNCIAS!</t>
  </si>
  <si>
    <t>LUIZ THADEU EVANGELISTA DOS SANTOS</t>
  </si>
  <si>
    <t>Dramaturgias da Mata - Criação desenvolvimento e escrita de texto teatral</t>
  </si>
  <si>
    <t>Daniela Cristiana Alves</t>
  </si>
  <si>
    <t>Enquadrinhar-se</t>
  </si>
  <si>
    <t xml:space="preserve">Lívia Martins Rabelo </t>
  </si>
  <si>
    <t>DEPOIS DA SOMBRA DO VALE</t>
  </si>
  <si>
    <t>HAMILTON ALVES DA COSTA</t>
  </si>
  <si>
    <t>Textos Dramáticos - Teatro Fractal</t>
  </si>
  <si>
    <t>Adão Vieira de Faria</t>
  </si>
  <si>
    <t>Psiquê?</t>
  </si>
  <si>
    <t>ATC PRODUCOES CULTURAIS LTDA</t>
  </si>
  <si>
    <t xml:space="preserve"> Pequenas dramaturgias a partir do convívio criativo com crianças </t>
  </si>
  <si>
    <t>BLOCO LOUCOS VARRIDOS 30 ANOS</t>
  </si>
  <si>
    <t xml:space="preserve">BLOCO LOUCOS VARRIDOS </t>
  </si>
  <si>
    <t>PRÉ CARNAVAL E CIRCULAÇÃO E DO BLOCO ZAMBANDO</t>
  </si>
  <si>
    <t>Wanessa de Almeida Fagundes</t>
  </si>
  <si>
    <t>Bloco Flor de Pequi - Carnaval Popular da Diversidade do Alto Rio Pardo</t>
  </si>
  <si>
    <t>FESTA FOLIA 2024 - BLOCO NOVA ERA</t>
  </si>
  <si>
    <t>BLOCO NOVA ERA CAMBUQUIRA</t>
  </si>
  <si>
    <t>Bloco Carnavalesco Pirlimpimpim</t>
  </si>
  <si>
    <t>Ana Carolina Brígido Matos Leite</t>
  </si>
  <si>
    <t>BLOCO DO BOFA</t>
  </si>
  <si>
    <t>Bloco Vem de Bati</t>
  </si>
  <si>
    <t>Cinara Dreide Xavier Araujo Vieira</t>
  </si>
  <si>
    <t>MARCA PASSO 2 – UMA SOBREVIDA PARA O CARNAVAL ATRAVÉS DA BATERIA</t>
  </si>
  <si>
    <t>Daniel Simão de Oliveira</t>
  </si>
  <si>
    <t>Banda Mole Curvelo 2024</t>
  </si>
  <si>
    <t>Dérik Alves Fernandes</t>
  </si>
  <si>
    <t>ESUCAB Carnaval 2024</t>
  </si>
  <si>
    <t>Maria Lucia de Souza Lima</t>
  </si>
  <si>
    <t>BLOCO DA SERRA</t>
  </si>
  <si>
    <t>Bloco da Serra</t>
  </si>
  <si>
    <t>Bloco do Claudinho</t>
  </si>
  <si>
    <t>Cláudio Teles Machado</t>
  </si>
  <si>
    <t>Bloco Swing Safado - Carnaval 2024</t>
  </si>
  <si>
    <t>Deivison Luiz Honorato</t>
  </si>
  <si>
    <t>CORTEJO  BLOCO CARNAVALESCO ROMÂNTICOS SÃO LOUCOS 2024</t>
  </si>
  <si>
    <t>Bloco Carnavalesco Românticos São Loucos</t>
  </si>
  <si>
    <t>O Bloco das Mimosas Borboletas - Cortejo 2024</t>
  </si>
  <si>
    <t>Maria Celia de Paula Braga</t>
  </si>
  <si>
    <t>Trio Rainha da Sucata - Carnaval Sustentech BH</t>
  </si>
  <si>
    <t xml:space="preserve">RaveBaile </t>
  </si>
  <si>
    <t>Marias Marias: Produção do Carnaval 2024 do Bloco da Esquina</t>
  </si>
  <si>
    <t>Bloco da Esquina</t>
  </si>
  <si>
    <t>Bloco da Tine</t>
  </si>
  <si>
    <t>Matheus Alberto Gomes</t>
  </si>
  <si>
    <t>Bloco da Insanidade - Carnaval 2024</t>
  </si>
  <si>
    <t>Eduardo Fonseca Tavares</t>
  </si>
  <si>
    <t>Produção do Desfile Carnavalesco do Bloco Caricato Aflitos do Anchieta 2024</t>
  </si>
  <si>
    <t>Marco Antônio de Campos Pereira</t>
  </si>
  <si>
    <t>Ensaios e desfile do bloco de carnaval Todo Mundo Cabe no Mundo</t>
  </si>
  <si>
    <t>Leonardo Cezar Correa Medina</t>
  </si>
  <si>
    <t>Oficinas de Percussão Práticas de Carnaval do Bloco do Bigode</t>
  </si>
  <si>
    <t>Solange Santos Caetano</t>
  </si>
  <si>
    <t>Bloco do Sebá - Abre alas pro caboclinho</t>
  </si>
  <si>
    <t>Sebastião de Oliveira Mota Junior</t>
  </si>
  <si>
    <t>Abalô-caxi no pré-carnaval 2024 de Belo Horizonte</t>
  </si>
  <si>
    <t>Bloco Arrastão Eletrônico</t>
  </si>
  <si>
    <t>Quarteirão Eletrônico - Bloco Arrastão Eletrônico</t>
  </si>
  <si>
    <t>CARNAVAL do BLOCO MARIA BADERNA 10 ANOS</t>
  </si>
  <si>
    <t>Gato Escaldado Toca sua Pele</t>
  </si>
  <si>
    <t>Juliana Diniz Mascarenhas</t>
  </si>
  <si>
    <t>Produção do Desfile do Bloco Caricato Por Acaso 2024</t>
  </si>
  <si>
    <t>Jairo Alves Pereira</t>
  </si>
  <si>
    <t>Samba das Indômitas</t>
  </si>
  <si>
    <t xml:space="preserve">Samba das Indômitas </t>
  </si>
  <si>
    <t>Tamborins Tantãs 2024</t>
  </si>
  <si>
    <t>Felipe André Martins dos Santos</t>
  </si>
  <si>
    <t>Produção do desfile carnavalesco do Bloco Caricato Estivadores do Havaí 2024</t>
  </si>
  <si>
    <t>Bloco do Madruga</t>
  </si>
  <si>
    <t>Bloco and Roll</t>
  </si>
  <si>
    <t>Michel Antônio Brasil Teixeira</t>
  </si>
  <si>
    <t xml:space="preserve">Bloco Luz Sã Cana - Pompéu / MG </t>
  </si>
  <si>
    <t>Bloco Luz Sã Cana - Pompéu / MG</t>
  </si>
  <si>
    <t>Pompéu</t>
  </si>
  <si>
    <t>Bloco Encantado - Cortejo no Baixo Centro</t>
  </si>
  <si>
    <t xml:space="preserve">Alcione Alves de Oliveira </t>
  </si>
  <si>
    <t>Bloco Lua de Crixtal – Xuxa 60 anos</t>
  </si>
  <si>
    <t>LUISA CALDAS MOREIRA AVILA TEIXEIRA</t>
  </si>
  <si>
    <t>Bloco Uirapirô - folia e alegria para toda família</t>
  </si>
  <si>
    <t>Diana Machado Lara</t>
  </si>
  <si>
    <t>CARNAVAL É</t>
  </si>
  <si>
    <t>Hedvand Oliveira da Silva</t>
  </si>
  <si>
    <t>Bloco Volta Belchior - Carnaval 2024</t>
  </si>
  <si>
    <t>Eulália Regina Pires de Freitas</t>
  </si>
  <si>
    <t>Do Circo ao Funk</t>
  </si>
  <si>
    <t xml:space="preserve"> Thalia de Fátima Resende Silva</t>
  </si>
  <si>
    <t>O coco da gente no Carnaval de BH 2024</t>
  </si>
  <si>
    <t>Fabrícia Mara Carlos de Oliveira</t>
  </si>
  <si>
    <t>Bloco Chega o Rei - Roberto Carlos em Ritmo de Carnaval</t>
  </si>
  <si>
    <t>Bloco Chega o Rei</t>
  </si>
  <si>
    <t>Bloco Fera Neném - 2024</t>
  </si>
  <si>
    <t>Antônio Eduardo Silva Nicácio</t>
  </si>
  <si>
    <t>Desfile do Bloco Caricato Corsários do Samba 2024</t>
  </si>
  <si>
    <t>Bloco da Fofoca - Carimbó: 10 anos</t>
  </si>
  <si>
    <t>Bloco da Fofoca - Carimbó</t>
  </si>
  <si>
    <t>ENTRE TONS E SONS - DESCOBRINDO OS RITMOS DOS TAMBORES</t>
  </si>
  <si>
    <t>CARLOS EUSTÁQUIO MENDES</t>
  </si>
  <si>
    <t>Desfile Bloco Fúnebre 2024</t>
  </si>
  <si>
    <t>Bloco intervalo</t>
  </si>
  <si>
    <t>Fernando Lucio Correia</t>
  </si>
  <si>
    <t>Eu Sou Belôzêiro</t>
  </si>
  <si>
    <t>Robson José dos Reis Abreu</t>
  </si>
  <si>
    <t xml:space="preserve">Bloco do Itamar e Bloco Música nas Quebradas </t>
  </si>
  <si>
    <t>Betânia Gonçalves Figueiredo</t>
  </si>
  <si>
    <t>Produção do desfile do Bloco Caricato Mulatos do Samba 2024</t>
  </si>
  <si>
    <t>Roberto Martins de Oliveira</t>
  </si>
  <si>
    <t>BIOLÔ 2024</t>
  </si>
  <si>
    <t>Bruno Stefano Valentim Siqueira</t>
  </si>
  <si>
    <t>Cinara Dreide Xavier Araújo Vieira</t>
  </si>
  <si>
    <t>Bacharéis do Samba e o Túnel do Tempo</t>
  </si>
  <si>
    <t>Beatriz Junqueira Ribeiro Otoni de Almeida Lana</t>
  </si>
  <si>
    <t>Bandalheira no Carnaval Ouro Preto 2024</t>
  </si>
  <si>
    <t>Bandalheira Folclórica Ouropretana</t>
  </si>
  <si>
    <t>Cortejo de bloco afro Rosas Carabinas</t>
  </si>
  <si>
    <t>Circe Sampaio Russo De Jorio</t>
  </si>
  <si>
    <t xml:space="preserve">ESCOLA DE SAMBA CIDADE JARDIM : SONS E TONS </t>
  </si>
  <si>
    <t xml:space="preserve">Moura projetos Artísticos Culturais Ltda </t>
  </si>
  <si>
    <t>A música é a minha casa- 40 anos de carreira</t>
  </si>
  <si>
    <t>José Roberto Corrêa Ribeiro</t>
  </si>
  <si>
    <t>Taquaraçu de Minas</t>
  </si>
  <si>
    <t>Proposta para gravação Álbum de Estúdio da Banda Maddame Rousseau Yahuh.</t>
  </si>
  <si>
    <t>do pé da serra de Minas ao Sertão.</t>
  </si>
  <si>
    <t>CD Felipe Bedetti</t>
  </si>
  <si>
    <t>Felipe Machado Bedetti</t>
  </si>
  <si>
    <t>Abre Campo</t>
  </si>
  <si>
    <t>CANTOS NA ALDEIA</t>
  </si>
  <si>
    <t>13.364.531 FREDERICO LEAO BOELSUMS</t>
  </si>
  <si>
    <t>Álbum TDI Records Ao Vivo na Showlivre</t>
  </si>
  <si>
    <t>30.789.607/0001-63 LUCIANO DE SOUZA PRADO</t>
  </si>
  <si>
    <t>Estiva</t>
  </si>
  <si>
    <t>Gravação do álbum: A GENTE VÊ</t>
  </si>
  <si>
    <t>PAULO HENRIQUE BORGES 08679962694</t>
  </si>
  <si>
    <t>ATRAVESSA</t>
  </si>
  <si>
    <t>MARIA LUIZA SILVA PINHO 11122570635</t>
  </si>
  <si>
    <t>HILRELI DANCE AQUI</t>
  </si>
  <si>
    <t>26.213.859 HILRELI ALVES SOARES</t>
  </si>
  <si>
    <t xml:space="preserve">Entremares </t>
  </si>
  <si>
    <t>Sinfônica Arte e Comunicação LTDA</t>
  </si>
  <si>
    <t>Gravação do Álbum Chiquinhando Mais</t>
  </si>
  <si>
    <t>Album Musical Passado que Vira? Futuro que ja? foi</t>
  </si>
  <si>
    <t>CASSIANO ALVES MACANEIRO 01326108689</t>
  </si>
  <si>
    <t>GUSTAVO MONTEIRO - PARCERIAS</t>
  </si>
  <si>
    <t>PC307 COMUNICAÇÃOPRODUÇÕES E CONSULTORIA EMPRESARIAL LTDA</t>
  </si>
  <si>
    <t>Do Chão ao Coração - Felipe Cortez</t>
  </si>
  <si>
    <t>Felipe Silva Rocha</t>
  </si>
  <si>
    <t>EVANGELHO - Finalização e lançamento do album virtual de Marcos Braccini</t>
  </si>
  <si>
    <t>Sessão Autoral</t>
  </si>
  <si>
    <t>Roger Resende Itaborahy 63829134649</t>
  </si>
  <si>
    <t>Gravação do álbum Poliglota Musical</t>
  </si>
  <si>
    <t>Rao Caiua Buganeme Mardegan</t>
  </si>
  <si>
    <t>Origens Val Dornellas</t>
  </si>
  <si>
    <t>Valdimara Dornelas de Souza</t>
  </si>
  <si>
    <t>Álbum De Montanha de Aldo Torres</t>
  </si>
  <si>
    <t>ALDO CESAR TORRES 03717888625</t>
  </si>
  <si>
    <t>VONDOGS LIVE SESSION - MANIFESTO VANGUARDISTA DEFEITUOSO</t>
  </si>
  <si>
    <t xml:space="preserve">JOAO FABIO MATHEASI 07559067646 </t>
  </si>
  <si>
    <t>Alexandre Saad - ESTAÇÃO PAINEIRAS</t>
  </si>
  <si>
    <t>Forrofiando com Bete Antunes</t>
  </si>
  <si>
    <t>ELIZABETE ANTUNES DA SILVA 08971073810</t>
  </si>
  <si>
    <t>MOVIMENTO - EMSAIO SOBRE O DESCOMEÇO</t>
  </si>
  <si>
    <t>LUAN BARRETO NOGUEIRA 10496827693</t>
  </si>
  <si>
    <t>Leo Guto - Sem Elaborar</t>
  </si>
  <si>
    <t xml:space="preserve">Disco Dualidade de Carol Pedalino </t>
  </si>
  <si>
    <t xml:space="preserve">Carolina Rabello Pedalino Costa </t>
  </si>
  <si>
    <t>Baependi</t>
  </si>
  <si>
    <t>Gravação do álbum instrumental: Interpretação Dos Sonhos</t>
  </si>
  <si>
    <t>MAURO HENRIQUE DELL ISOLA 10041470664</t>
  </si>
  <si>
    <t>Caliandra</t>
  </si>
  <si>
    <t>Adriana da Silva Maciel 09495427681</t>
  </si>
  <si>
    <t>GABIROBAS DO cERRADO</t>
  </si>
  <si>
    <t>ALEXANDRA EUGENIA ARAUJO</t>
  </si>
  <si>
    <t>EP Fauna</t>
  </si>
  <si>
    <t>Amanda Ferreira Luiz 12516983603</t>
  </si>
  <si>
    <t xml:space="preserve">Gravação do Álbum 5 Minutos por Rodrigo JR. </t>
  </si>
  <si>
    <t>Rodrigo Gomes Fonseca Vaz Junior 13729915657</t>
  </si>
  <si>
    <t>Arapuá</t>
  </si>
  <si>
    <t>album: Piranha Também Ama</t>
  </si>
  <si>
    <t>GUSTAVO RAFAEL AGUIAR</t>
  </si>
  <si>
    <t xml:space="preserve">Gravação do Álbum Mantiqueira de Nádia Campos </t>
  </si>
  <si>
    <t>NÁDIAMOREIRACAMPOS 076933596-99</t>
  </si>
  <si>
    <t>Gravação e lançamento do álbum Buraco Negro</t>
  </si>
  <si>
    <t>Sara Alves Braga</t>
  </si>
  <si>
    <t>Projeto Ibytu Mangará</t>
  </si>
  <si>
    <t>CLAUDIO PROCOPIO DE OLIVEIRA 05372700602</t>
  </si>
  <si>
    <t>Cantos que Contam: Resgate de um Legado Musical</t>
  </si>
  <si>
    <t>Coral Stella Maris</t>
  </si>
  <si>
    <t>Trio Choro Negro: Gravação de álbum autoral inédito.</t>
  </si>
  <si>
    <t>46.728.529 DANILO HENRIQUE CAMPOS</t>
  </si>
  <si>
    <t xml:space="preserve">Álbum Morena Go: uma criação coletiva a partir de músicas de Renata Cabral. </t>
  </si>
  <si>
    <t>Renata Luíza Vieira Cabral</t>
  </si>
  <si>
    <t>Gravação do segundo álbum de James Jamerson</t>
  </si>
  <si>
    <t>Gravação do álbum Madrugada</t>
  </si>
  <si>
    <t>PRO-ARTE CONSULTORIA E EVENTOS LTDA</t>
  </si>
  <si>
    <t>Gravação do Disco Iorubá - Caminhos da Herança</t>
  </si>
  <si>
    <t>Ronaldo Donato da Silva Dias</t>
  </si>
  <si>
    <t>CANTANDO HISTÓRIAS</t>
  </si>
  <si>
    <t>RONIVON LOPES DE PAULA</t>
  </si>
  <si>
    <t>Som dos Vales – Urutu Trio</t>
  </si>
  <si>
    <t>EP Lovetrap</t>
  </si>
  <si>
    <t>ALEXSANDER DA SILVA MARTINS DE ALMEIDA 09700798690</t>
  </si>
  <si>
    <t>Álbum Chris Gar</t>
  </si>
  <si>
    <t>ATELIE NARRATIVO DESENVOLVIMENTO E PRODUCAO AUDIOVISUAL LTDA</t>
  </si>
  <si>
    <t>MUTATIS MUTANDIS - Gravação do Primeiro Álbum de Gabriela Viegas</t>
  </si>
  <si>
    <t>GABRIELA VIEGAS MOREIRA 07749810676</t>
  </si>
  <si>
    <t xml:space="preserve">Gravação de Álbum da cantora e compositora Nathália Diniz </t>
  </si>
  <si>
    <t>Nathália Espírito Santo</t>
  </si>
  <si>
    <t>POR CAUSA DO AMOR</t>
  </si>
  <si>
    <t xml:space="preserve">TERRITÓRIO LITERAL </t>
  </si>
  <si>
    <t>50.326.824 JOHNNY ROSA QUADRA</t>
  </si>
  <si>
    <t>Gravação de Álbum - Wellington Carvalho - Referências II</t>
  </si>
  <si>
    <t xml:space="preserve">24.148.056 Wellington de Carvalho </t>
  </si>
  <si>
    <t>Álbum Musical - Nada Será Como Antes</t>
  </si>
  <si>
    <t>KAREN LUANE NASCIMENTO</t>
  </si>
  <si>
    <t xml:space="preserve">O melhor do Forró e do Sertanejo de Araponga </t>
  </si>
  <si>
    <t>DIORGEM JÚNIOR - CANÇÕES QUE MARCARAM VIDAS</t>
  </si>
  <si>
    <t>Gravação do Primeiro Disco de Estúdio - Rafa Bicalho</t>
  </si>
  <si>
    <t>RAFAEL ARANTES BICALHO 01890820628</t>
  </si>
  <si>
    <t>Compacto Myriad. Live</t>
  </si>
  <si>
    <t>Rafael Bizinotto dos Reis 13579519654</t>
  </si>
  <si>
    <t>Área 414</t>
  </si>
  <si>
    <t>LEANDRO DE SOUZA 07730439697</t>
  </si>
  <si>
    <t>Sempre ca Viola</t>
  </si>
  <si>
    <t>Ilusões diárias</t>
  </si>
  <si>
    <t>Vagner Andrade Faria</t>
  </si>
  <si>
    <t>Filho da Noite</t>
  </si>
  <si>
    <t>RUBENS SOARES 57989796104</t>
  </si>
  <si>
    <t xml:space="preserve">EP - Latitude 19 </t>
  </si>
  <si>
    <t>Jeovaine Perfeito Tiburcio 06158966690</t>
  </si>
  <si>
    <t>Canta Dança Forró: Um Novo Álbum Uma Nova História</t>
  </si>
  <si>
    <t>Sambetes Vol.2</t>
  </si>
  <si>
    <t>DELEGASCIA PRODUÇÕES ARTISTICAS LTDA</t>
  </si>
  <si>
    <t>Trilhas Sonoras</t>
  </si>
  <si>
    <t>Makely Oliveira Soares Gomes</t>
  </si>
  <si>
    <t>Gravação do álbum musical ORIgens</t>
  </si>
  <si>
    <t>34.387.080 YURI GONCALVES PINHEIRO</t>
  </si>
  <si>
    <t>Boa Música Brasileira</t>
  </si>
  <si>
    <t>De Tales</t>
  </si>
  <si>
    <t xml:space="preserve"> TALES BARBOSA DE FARIA 09261601685</t>
  </si>
  <si>
    <t>Catando Cavaco - gravação de álbum</t>
  </si>
  <si>
    <t>40.309.112 Pablo Araújo Fernandes</t>
  </si>
  <si>
    <t>Duo Aduar - Cartas do Interior</t>
  </si>
  <si>
    <t>30.517.092 THOBIAS JACOB LIEVEN</t>
  </si>
  <si>
    <t>Produção e Finalização do disco IMMA de Omar Fontes Jr</t>
  </si>
  <si>
    <t>17.533.799 OMAR FONTES JUNIOR</t>
  </si>
  <si>
    <t>EP Porta Aberta 2024 - Chico Almeida</t>
  </si>
  <si>
    <t>Gravação de álbum - Mojubá - Vol.2 - Tales of Carnivale</t>
  </si>
  <si>
    <t>26.758.395 ROMULO DE PAULA LEITE DA SILVA</t>
  </si>
  <si>
    <t xml:space="preserve">Vozes de Um Povo </t>
  </si>
  <si>
    <t xml:space="preserve">Claudia Cristina Rodrigues de Souza </t>
  </si>
  <si>
    <t>Ma to rê</t>
  </si>
  <si>
    <t>Pedro Erler</t>
  </si>
  <si>
    <t>JazzC - ARAPUCA</t>
  </si>
  <si>
    <t>GUILHERME BARRETO COELHO 11193747660</t>
  </si>
  <si>
    <t>Gravação do segundo álbum autoral de estúdio do artista Mhar</t>
  </si>
  <si>
    <t xml:space="preserve"> MARCELO HEIDENREICH BERNARDES PEREIRA</t>
  </si>
  <si>
    <t>De Sertão e Beira de Rio</t>
  </si>
  <si>
    <t>15.213.332 João de Araújo Ferreira</t>
  </si>
  <si>
    <t>Pablo Bertola - terceiro álbum solo</t>
  </si>
  <si>
    <t>32.138.938 PABLO ARAUJO BERTOLA</t>
  </si>
  <si>
    <t>Viola a procura do limbro</t>
  </si>
  <si>
    <t>Junio Endrik Morais Lage 06007584607</t>
  </si>
  <si>
    <t>Gravação de álbum Gato Boris</t>
  </si>
  <si>
    <t>Pedro Henrique Dias Oliveira</t>
  </si>
  <si>
    <t>Congadar - gravação do terceiro disco</t>
  </si>
  <si>
    <t>Outro mundo no mundo</t>
  </si>
  <si>
    <t>GUSTAVO MAIA CARVALHO 03791186612</t>
  </si>
  <si>
    <t xml:space="preserve">primeiro álbum Trem Lampejo </t>
  </si>
  <si>
    <t>Thales Ferreira Pereira</t>
  </si>
  <si>
    <t>TDI Records 10 Anos Ao Vivo no Canal Showlivre</t>
  </si>
  <si>
    <t>30.789.607 LUCIANO DE SOUZA PRADO</t>
  </si>
  <si>
    <t>Álbum Experimental</t>
  </si>
  <si>
    <t>SOLTA KAÍKE BARTO</t>
  </si>
  <si>
    <t>Leo Ferraz: Ao vivo do meu jeito</t>
  </si>
  <si>
    <t>39.690.014 LEONARDO FONSECA COELHO</t>
  </si>
  <si>
    <t>Álbum Estúdio Casa Sol</t>
  </si>
  <si>
    <t>16.679.982 FELIPE GUIMARAES CONTINENTINO</t>
  </si>
  <si>
    <t>Gravação de Album do DJ Zeu – 20 anos de carreira musical</t>
  </si>
  <si>
    <t>40.629.756/0001-19</t>
  </si>
  <si>
    <t>Cosmopolitan - Adriano Campagnani</t>
  </si>
  <si>
    <t>ADRIANO CAMPAGNANI GAMA LOPES 03154803602</t>
  </si>
  <si>
    <t>ALBUM RACIOCÍNIO CONSCIENTE RAP ACÚSTICO</t>
  </si>
  <si>
    <t>ALAIR PAULINO ABREU 05069058614</t>
  </si>
  <si>
    <t>Gravação do álbum Olho Dágua</t>
  </si>
  <si>
    <t>Bárbara Cristina Barcellos</t>
  </si>
  <si>
    <t>Carolina Serdeira - Jazz Brasileiro</t>
  </si>
  <si>
    <t>Beebop Produções LTDA</t>
  </si>
  <si>
    <t xml:space="preserve">Instrumental Dançante - Gravação e show de lançamento </t>
  </si>
  <si>
    <t>Fabiana Pinheiro de Souza 981265716-91</t>
  </si>
  <si>
    <t>Velho Bandido - Gravação do Álbum</t>
  </si>
  <si>
    <t>FELIPE DE OLIVEIRA RODRIGUES</t>
  </si>
  <si>
    <t>Álbum Paisagens</t>
  </si>
  <si>
    <t>GLAUCIA LIMA MEDEIROS 62763334687</t>
  </si>
  <si>
    <t>Gravação do álbum Inside Out</t>
  </si>
  <si>
    <t>GUILHERME AUGUSTO SOARES DE CASTRO 02747625605</t>
  </si>
  <si>
    <t xml:space="preserve"> CelebrHate</t>
  </si>
  <si>
    <t>JUNIO ROBERTO RODRIGUES DUTRA 09560154680</t>
  </si>
  <si>
    <t>Proncovô - o caminhante de faz ao caminhar</t>
  </si>
  <si>
    <t>Laura de Castro D’Azevedo – MEI</t>
  </si>
  <si>
    <t>Álbum Profunda</t>
  </si>
  <si>
    <t>Cavaquinho Solista - Gravação de álbum</t>
  </si>
  <si>
    <t>Lucas Ladeia Ribeiro 09063850670</t>
  </si>
  <si>
    <t>O Grande Teatro da Mãe Terra</t>
  </si>
  <si>
    <t>Ludmilla Reis Rolim</t>
  </si>
  <si>
    <t xml:space="preserve">Luis Di Baviera </t>
  </si>
  <si>
    <t>LUIS GUILHERME GURGEL FERREIRA</t>
  </si>
  <si>
    <t>O Tubarão Martelo Falando e Cantando</t>
  </si>
  <si>
    <t>LUIZ CLAUDIO FRAGA DE CARVALHO 80320252604</t>
  </si>
  <si>
    <t>Amor de Violeiro Gustavo Guimaraes</t>
  </si>
  <si>
    <t>LUIZ GUSTAVO GUIMARAES DE OLIVEIRA 97151890672</t>
  </si>
  <si>
    <t>Gravação do Álbum Pequenos Invisíveis</t>
  </si>
  <si>
    <t>Maria Tereza Costa LTDA</t>
  </si>
  <si>
    <t>BORA MY NIGGA [VOL 1]</t>
  </si>
  <si>
    <t>RENATO LOPES DE OLIVEIRA</t>
  </si>
  <si>
    <t>2º Álbum Batuque Cello</t>
  </si>
  <si>
    <t>Ricardo Campos de Carvalho e Silva</t>
  </si>
  <si>
    <t>Gravação do álbum Afeto Música Vol II- Brincando Histórias</t>
  </si>
  <si>
    <t>SHIRLEY SILVA RODRIGUES BIAZIN 012.282.246-33</t>
  </si>
  <si>
    <t xml:space="preserve">Ponciá Sentidos Sons. </t>
  </si>
  <si>
    <t xml:space="preserve">GILBERTO LEITE MAURO 91280583649 </t>
  </si>
  <si>
    <t>Gravação do disco Silas Prado</t>
  </si>
  <si>
    <t xml:space="preserve">O corpo da Alma </t>
  </si>
  <si>
    <t>CARLA DE OLIVEIRA 10624630641</t>
  </si>
  <si>
    <t>APRENDENDO COM MÚSICA</t>
  </si>
  <si>
    <t>31.155.311 DIEGO HENRIQUE MODESTO</t>
  </si>
  <si>
    <t>Mineirando Versos Encantados</t>
  </si>
  <si>
    <t>HERNANY LISARDO DE OLIVEIRA</t>
  </si>
  <si>
    <t>ANNA</t>
  </si>
  <si>
    <t>Anna Flávia Martins de Paula Esteves</t>
  </si>
  <si>
    <t>GRAVAÇÃO ÁLBUM - CARPIAH</t>
  </si>
  <si>
    <t>FREDERICO AUGUSTO FERREIRA SANTOS 00638926696</t>
  </si>
  <si>
    <t>Lendas Amazônicas – Duo Retratos</t>
  </si>
  <si>
    <t>Anderson dos Reis dos Santos 08467779675</t>
  </si>
  <si>
    <t>godofredo - Produção de Álbum Musical</t>
  </si>
  <si>
    <t>Gravação do álbum - Lu Toledo e Valter Saty - Leve a Vida</t>
  </si>
  <si>
    <t>LUCINÉIA SILVEIRA TOLEDO 66338883687</t>
  </si>
  <si>
    <t>Gravação album musical - Edssada</t>
  </si>
  <si>
    <t>EDSON AUGUSTO LIMA E ROCHA 09422588600</t>
  </si>
  <si>
    <t>Umami - Música Instrumental de Jazz Brasileiro</t>
  </si>
  <si>
    <t>Marcony Carvalho Bispo</t>
  </si>
  <si>
    <t>Parca Miragem - Primeiro album solo do compositor Caio Bastos.</t>
  </si>
  <si>
    <t>Caio Augusto Saraiva Correa Bastos</t>
  </si>
  <si>
    <t>FORA DA CURVA - QUARTETO DE CHORO</t>
  </si>
  <si>
    <t>PABLO HENRIQUE DIAS DE FREITAS 09196736607</t>
  </si>
  <si>
    <t>Gravação do Primeiro Álbum Autoral de Patrícia Ahmaral</t>
  </si>
  <si>
    <t>Patrícia Baptista Amaral</t>
  </si>
  <si>
    <t>Gravação CD Tempo de Recomeçar</t>
  </si>
  <si>
    <t>GASTAO JOSE DE PAULA OLIVEIRA 08463162690</t>
  </si>
  <si>
    <t>Album Lespaul</t>
  </si>
  <si>
    <t>LUIZ PAULO SOUZA REIS 84590483653</t>
  </si>
  <si>
    <t>Me Abraça - Gravação de EP</t>
  </si>
  <si>
    <t>Carlos Frederico de Carvalho Klaus Filho 89674588434</t>
  </si>
  <si>
    <t>CasaMus na Periferia</t>
  </si>
  <si>
    <t>40.732.096 ALINE MARIA RODRIGUES DOS SANTOS</t>
  </si>
  <si>
    <t>EP- Marcelo Tofani- Voz e Violão</t>
  </si>
  <si>
    <t>ALBUM MUSICAL - EU SOU - JESSÉ BARCELOS</t>
  </si>
  <si>
    <t xml:space="preserve">Grande </t>
  </si>
  <si>
    <t>LeoZ - O resultado de um caderno de composições</t>
  </si>
  <si>
    <t>Leonardo Santos Medeiros 06801131699</t>
  </si>
  <si>
    <t>Canções Folclóricas</t>
  </si>
  <si>
    <t>FLAVIO LUCIO SCARABOTO SILVA JUNIOR 14368006682</t>
  </si>
  <si>
    <t>NAROCA - BICS E BEATS - GRAVAÇÃO DE ÁLBUM</t>
  </si>
  <si>
    <t>MULTI CULTURAL LTDA</t>
  </si>
  <si>
    <t>Aggeo Simões - Gravação do álbum Aggeo - Atravessando o Tempo</t>
  </si>
  <si>
    <t>ZOOTROPIO LTDA</t>
  </si>
  <si>
    <t>Braia - Vertentes de lá e cá.</t>
  </si>
  <si>
    <t>Gravação CD Rodrigo Chaffer</t>
  </si>
  <si>
    <t>Rodrigo Chaves Ferreira</t>
  </si>
  <si>
    <t>Album Nolli Brothers</t>
  </si>
  <si>
    <t>Paisagem Urbana</t>
  </si>
  <si>
    <t>Lucian Brandão Braz</t>
  </si>
  <si>
    <t>Gravação EP Então Brilha!</t>
  </si>
  <si>
    <t>TASKIA FERRAZ ARAUJO</t>
  </si>
  <si>
    <t>ÁLBUM - FORA DA CAIXA - E TEM MAIS DE ONDE VEIO ESSE...</t>
  </si>
  <si>
    <t>Album De BO</t>
  </si>
  <si>
    <t>GUILHERME NICOMEDES ANDRADE DE JESUS 13665764629</t>
  </si>
  <si>
    <t>NUA</t>
  </si>
  <si>
    <t xml:space="preserve">Beagá </t>
  </si>
  <si>
    <t>Álbúm autoral: Tuca Costa – “Braile QR CODE.</t>
  </si>
  <si>
    <t>Lulis - Gravação do 2º disco</t>
  </si>
  <si>
    <t>24.275.065 LUISA GONTIJO DE SOUSA</t>
  </si>
  <si>
    <t>Gerações do Amanhã</t>
  </si>
  <si>
    <t>49.733.519 VINICIUS DE CASTRO PELIZARI</t>
  </si>
  <si>
    <t>Lindeza - Gravação do EP musical do artista Kaike</t>
  </si>
  <si>
    <t>Projeto Dedo Primata</t>
  </si>
  <si>
    <t>Guilherme de Almeida Abu-Jamra</t>
  </si>
  <si>
    <t>Álbum Depois da Porteira</t>
  </si>
  <si>
    <t>HYURI FERNANDES MARTINS LUNA</t>
  </si>
  <si>
    <t>Rarefeita - Gravação do terceiro disco da artista Jennifer Souza</t>
  </si>
  <si>
    <t>Jennifer Stephanie de Souza 01377349640</t>
  </si>
  <si>
    <t>Amô</t>
  </si>
  <si>
    <t>Leticia Moreira Braga Coelho</t>
  </si>
  <si>
    <t>ÁLBUM ESTR.ELA</t>
  </si>
  <si>
    <t>ESTRELA BRASIL PRODUÇÕES E EVENTOS LTDA</t>
  </si>
  <si>
    <t>GRAVAÇÃO DO ÁLBUM CORTEJO</t>
  </si>
  <si>
    <t>RAFAEL FARIAS PEREIRA MARTINS 11141455641</t>
  </si>
  <si>
    <t>Albúm Ava</t>
  </si>
  <si>
    <t>49.240.702 JASMIN DIAS GODOY MAIA</t>
  </si>
  <si>
    <t>MGZD Collabs</t>
  </si>
  <si>
    <t>RAFAEL CORREA BRAGA 11898264619</t>
  </si>
  <si>
    <t>Gravação do álbum “Roça Futurismo” do grupo iúna.</t>
  </si>
  <si>
    <t>Douglas Pereira de Souza</t>
  </si>
  <si>
    <t>Só se fala em outra coisa</t>
  </si>
  <si>
    <t>EPSON LUIZ MARINHO LIMA 05437545614</t>
  </si>
  <si>
    <t>Álbum - O Poder da Imaginação</t>
  </si>
  <si>
    <t>21.807.384 NILSON ARQUILES OLIVEIRA</t>
  </si>
  <si>
    <t>Gravação do album Caminhos Gerais</t>
  </si>
  <si>
    <t>Gravação do fonograma Precioso Ouro Negro do trio instrumental Beco dos Contos</t>
  </si>
  <si>
    <t>Luan Carlos Hermenegildo</t>
  </si>
  <si>
    <t>Cozinhando a Sopa</t>
  </si>
  <si>
    <t>INTERIOR</t>
  </si>
  <si>
    <t>46.716.921 EDINARDO TADEU DO NASCIMENTO</t>
  </si>
  <si>
    <t xml:space="preserve">Cowboyzinho Midnight </t>
  </si>
  <si>
    <t>ANDRE FONSECA GUIMARAES 10596342608</t>
  </si>
  <si>
    <t>Manu Ranilla e Arruda Hi-Tech</t>
  </si>
  <si>
    <t>Emanoelle Ranilla de Souza Machado 08217607699</t>
  </si>
  <si>
    <t xml:space="preserve">Bill &amp; Breno - Split </t>
  </si>
  <si>
    <t>Corridos Brasileiros</t>
  </si>
  <si>
    <t>ALEXANDRE MATERNA 10074435612</t>
  </si>
  <si>
    <t>Álbum onde habito - Saulo Mendes</t>
  </si>
  <si>
    <t>SAULO DE OLIVEIRA MENDES 10829098666</t>
  </si>
  <si>
    <t>Naip</t>
  </si>
  <si>
    <t xml:space="preserve">Gravação do Album - 5 minutos por Rodrigo Junior </t>
  </si>
  <si>
    <t>Rodrigo Gomes da Fonseca Vaz Junior 1372991567</t>
  </si>
  <si>
    <t>Érika Machado - Lamparina e Raio Laser</t>
  </si>
  <si>
    <t>Erika Machado Hermeto</t>
  </si>
  <si>
    <t>The Innernettes 10 anos - Gravação de Álbum</t>
  </si>
  <si>
    <t>Atelier e Estudio Molett-LAB LTDA</t>
  </si>
  <si>
    <t>Tropitronix - Trippin Grooves (álbum)</t>
  </si>
  <si>
    <t>CARVALHO AGENCIA CULTURAL LTDA</t>
  </si>
  <si>
    <t>Fotos: Explorando Mensagens Profundas através da Música</t>
  </si>
  <si>
    <t>FLAVIO PENIDO DUARTE 03790854611</t>
  </si>
  <si>
    <t>SEGREDOS &amp; SENTIMENTOS</t>
  </si>
  <si>
    <t>KDB MUSIC &amp; ENTERTAINMENT LTDA</t>
  </si>
  <si>
    <t>Mentalize</t>
  </si>
  <si>
    <t>Bruno Henrique Silva Pimenta</t>
  </si>
  <si>
    <t>Canções de Minas</t>
  </si>
  <si>
    <t>ANDERSON GERALDO TEIXEIRA FLORIANO</t>
  </si>
  <si>
    <t>Ensaio Aberto - O Som das Quadras</t>
  </si>
  <si>
    <t>Gravação do álbum Missa Psicodélica</t>
  </si>
  <si>
    <t>DANIEL VIEIRA SILVA 08435461661</t>
  </si>
  <si>
    <t>Produção do segundo disco da Banda di Clara</t>
  </si>
  <si>
    <t>Edson Carmo Zacharias Júnior MEI</t>
  </si>
  <si>
    <t>Pajubeiras de Minas</t>
  </si>
  <si>
    <t>Álbum Autoral Lizandra</t>
  </si>
  <si>
    <t>LIZANDRA NUNES OLIVEIRA 11216307660</t>
  </si>
  <si>
    <t>Me abraça - Gravação de EP</t>
  </si>
  <si>
    <t>Album Musical Passado que Virá Futuro que já foi</t>
  </si>
  <si>
    <t>De BO.</t>
  </si>
  <si>
    <t>Eu sou o que você é</t>
  </si>
  <si>
    <t>Mantena® - Samba esquema noia</t>
  </si>
  <si>
    <t>49.066.187 FERNANDO BONES COSTA</t>
  </si>
  <si>
    <t xml:space="preserve">Gravação do álbum “Cosmos ( ) Caos” do cantor e compositor “Rafa!” </t>
  </si>
  <si>
    <t>51.226.869 RAFAEL DO CARMO FONTANA</t>
  </si>
  <si>
    <t>Marinho San Acústico</t>
  </si>
  <si>
    <t>51.580.493 JOSE AMARIO DA SILVA</t>
  </si>
  <si>
    <t>Jazzuê</t>
  </si>
  <si>
    <t>Seu Juvenal Capitulo 6</t>
  </si>
  <si>
    <t>Bruno de Vasconcellos Bastos Filho</t>
  </si>
  <si>
    <t>DANILO HENRIQUE CAMPOS 10200323679</t>
  </si>
  <si>
    <t>Álbum musical Ilhas</t>
  </si>
  <si>
    <t>FÁBIO CORRÊA LIMA DE ARAÚJO</t>
  </si>
  <si>
    <t>Dada Hotel - Dias Normais</t>
  </si>
  <si>
    <t>Marcus Costa Braga Soares</t>
  </si>
  <si>
    <t>Catando Cavaco - Gravação de álbum</t>
  </si>
  <si>
    <t>Pablo Araújo Fernandes 01625898673</t>
  </si>
  <si>
    <t>Entremares</t>
  </si>
  <si>
    <t xml:space="preserve">Sinfônica Arte e Comunicação LTDA </t>
  </si>
  <si>
    <t xml:space="preserve"> Álbum Piseiro Fusion</t>
  </si>
  <si>
    <t>STEFANY TEIXEIRA MARTINS</t>
  </si>
  <si>
    <t>GRAVAÇÃO DO ÁLBUM TRILHAS DE MINAS</t>
  </si>
  <si>
    <t>Viegas Promoções e Eventos Ltda</t>
  </si>
  <si>
    <t>Walber Augusto e o álbum Ressonância Afro-Brasileira</t>
  </si>
  <si>
    <t>WALBER AUGUSTO DE JESUS 11329016696</t>
  </si>
  <si>
    <t>Aniversário ACOVSP - Associação de Coral de São Vicente de Paulo</t>
  </si>
  <si>
    <t>Associação do Coral São Vicente de Paulo</t>
  </si>
  <si>
    <t>Banda Euterpe em Ação: Música Educação e Inclusão</t>
  </si>
  <si>
    <t>Renato Henrique Goulart Pimenta</t>
  </si>
  <si>
    <t>Buenópolis</t>
  </si>
  <si>
    <t>Educação Musical Mestre José Paulo Amaral</t>
  </si>
  <si>
    <t>Banda Lira Santa Cecília de Bom Sucesso</t>
  </si>
  <si>
    <t>ORQUESTRANDO MATOZINHOS</t>
  </si>
  <si>
    <t>ASSOCIACAO CORPORACAO MUSICAL BOM JESUS DO MATOZINHO</t>
  </si>
  <si>
    <t>Pra ver a banda passar! Cantando coisas de amor!</t>
  </si>
  <si>
    <t>Banda Lira São Sebastião</t>
  </si>
  <si>
    <t>Resende Costa</t>
  </si>
  <si>
    <t>Música na Praça</t>
  </si>
  <si>
    <t>Lira Santo Antônio</t>
  </si>
  <si>
    <t>Campos Altos</t>
  </si>
  <si>
    <t>PRA VER A BANDA TOCAR - MANUTENÇÃO DA BANDA LIRA ESPERANCENSE</t>
  </si>
  <si>
    <t>CORPORAÇÃO MUSICAL LIRA ESPERANCENSE</t>
  </si>
  <si>
    <t xml:space="preserve"> CORPORAÇÃO N. SENHORA DA CONCEIÇÃO  PERDURANDO PARA AS PRÓXIMAS GERAÇÕES. </t>
  </si>
  <si>
    <t xml:space="preserve">Corporação Nossa Senhora da Conceição </t>
  </si>
  <si>
    <t>Oficina de Música na Comunidade Rural - Sociedade Musical de São Geraldo</t>
  </si>
  <si>
    <t>SOCIEDADE MUSICAL SÃO GERALDO</t>
  </si>
  <si>
    <t>São Geraldo</t>
  </si>
  <si>
    <t xml:space="preserve">PRA VER A BANDA TOCAR - CORPORAÇÃO MUSICAL PADRE TRIGUEIRO </t>
  </si>
  <si>
    <t>Corporação Musical Padre Trigueiro</t>
  </si>
  <si>
    <t>Bonfim</t>
  </si>
  <si>
    <t>PRA VER A BANDA TOCAR - BANDA SAGRADO CORAÇÃO DE JESUS SANTANENSE</t>
  </si>
  <si>
    <t>BANDA SAGRADO CORACAO DE JESUS DE SANTANENSE</t>
  </si>
  <si>
    <t>Pra ver a banda tocar</t>
  </si>
  <si>
    <t>Lira Nossa Senhora das Dores</t>
  </si>
  <si>
    <t>“Aperfeiçoamento técnico e musical da banda Ablusadas para entrega de novo show performáti</t>
  </si>
  <si>
    <t>Atividades Culturais Coral Puer Singers</t>
  </si>
  <si>
    <t>CORAL PUER SINGERS MENINOS CANTORES DE BELO HORIZONTE</t>
  </si>
  <si>
    <t>BANDA NA ESTRADA - PROJETO DE CIRCULAÇÃO DA BANDA DE MÚSICA JOSÉ VIRIATO BAHIA MASCARENHAS</t>
  </si>
  <si>
    <t>BANDA DE MÚSICA JOSE VIRIATO BAHIA MASCARENHAS</t>
  </si>
  <si>
    <t>Pitangui</t>
  </si>
  <si>
    <t>PRA VER A BANDA TOCAR - LIRA MAESTRO JOÃO NOVATO</t>
  </si>
  <si>
    <t>LIRA MAESTRO JOÃO NOVATO</t>
  </si>
  <si>
    <t>Primeiros Passos Musicais</t>
  </si>
  <si>
    <t xml:space="preserve">Fortalecimento e preservação da centenária Banda de Musica Benício Moreira </t>
  </si>
  <si>
    <t>BANDA DE MUSICA BENICIO MOREIRA</t>
  </si>
  <si>
    <t>Manutencao da Corporação Musical Santo Antonio</t>
  </si>
  <si>
    <t>Sociedade Musical Santo Antonio</t>
  </si>
  <si>
    <t>BATERIA EFIGÊNIA CARABINA – (RE)EXISTÊNCIA CULTURAL</t>
  </si>
  <si>
    <t>Bateria Efigênia Carabina</t>
  </si>
  <si>
    <t>PRA VER A BANDA TOCAR - CORPORAÇÃO MUSICAL SANTA CECÍLIA DE SÃO DOMINGOS DO PRATA</t>
  </si>
  <si>
    <t>CORPORAÇÃO MUSICAL SANTA CECÍLIA</t>
  </si>
  <si>
    <t>Atividades Culturais Coral Mater Ecclesiae</t>
  </si>
  <si>
    <t>PRA VER A BANDA TOCAR - CORPORAÇÃO MUSICAL LIRA PERDOENSE</t>
  </si>
  <si>
    <t>CORPORAÇÃO MUSICAL LIRA PERDOENSE</t>
  </si>
  <si>
    <t>PRA VER A BANDA TOCAR - SOCIEDADE MUSICAL OITO DE DEZEMBRO</t>
  </si>
  <si>
    <t>SOCIEDADE MUSICAL OITO DE DEZEMBRO</t>
  </si>
  <si>
    <t xml:space="preserve">Música em Ação </t>
  </si>
  <si>
    <t>Ação Moradia</t>
  </si>
  <si>
    <t>Viva a Banda de Piedade!</t>
  </si>
  <si>
    <t>Corporação Musical Nossa Senhora da Piedade</t>
  </si>
  <si>
    <t>Piedade dos Gerais</t>
  </si>
  <si>
    <t>Associação Musical Lira São Tarcísio</t>
  </si>
  <si>
    <t>NICOLA DORNELLAS CASCELLI</t>
  </si>
  <si>
    <t>GRUPO DE PERCUSSÃO CANARINHOS DO SAMBA</t>
  </si>
  <si>
    <t>SOCIEDADE RECREATIVA E CULTURAL CANARINHO DO SAMBA DE MURIAÉ</t>
  </si>
  <si>
    <t>PRA VER A BANDA TOCAR - LIRA MONSENHOR OTAVIANO</t>
  </si>
  <si>
    <t>LIRA MONSENHOR OTAVIANO</t>
  </si>
  <si>
    <t>Santo Antônio do Monte</t>
  </si>
  <si>
    <t>BANDA MARCIAL MURIAÉ</t>
  </si>
  <si>
    <t>Anisio Cardoso Goulart</t>
  </si>
  <si>
    <t>PRA VER A BANDA TOCAR - SOCIEDADE MUSICAL DE SÃO GERALDO</t>
  </si>
  <si>
    <t>SOCIEDADE MUSICAL SAO GERALDO MG</t>
  </si>
  <si>
    <t>PRA VER A BANDA TOCAR - MANUTENÇÃO DA BANDA DE MÚSICA EUTERPE SANTA LUZIA</t>
  </si>
  <si>
    <t>EUTERPE SANTA LUZIA</t>
  </si>
  <si>
    <t>Renovando a Banda Carlos Gomes</t>
  </si>
  <si>
    <t>“Banda da APAE de Três Pontas – o som da diversidade!”</t>
  </si>
  <si>
    <t>Associação de Pais e Amigos dos Excepcionais de Três Pontas</t>
  </si>
  <si>
    <t xml:space="preserve">BANDEANDO EM OUTRAS COMUNIDADES </t>
  </si>
  <si>
    <t>Corporação Musical Santa Cecília de Rio Piracicaba</t>
  </si>
  <si>
    <t>Rio Piracicaba</t>
  </si>
  <si>
    <t>Paraíso da Musica</t>
  </si>
  <si>
    <t>LIRA MUSICAL CÔNEGO BENEDITO PROFÍCIO</t>
  </si>
  <si>
    <t>BIG BAND JAZZ JF</t>
  </si>
  <si>
    <t>Programação Cultural do 11º Presente Ecológico de Iemanjá na Lagoa da Pampulha</t>
  </si>
  <si>
    <t>AFOXE BANDARERE</t>
  </si>
  <si>
    <t>PRA VER A BANDA TOCAR - CORPORAÇÃO MUSICAL SÃO JOÃO BATISTA</t>
  </si>
  <si>
    <t>CORPORAÇÃO MUSICAL SÃO JOÃO BATISTA</t>
  </si>
  <si>
    <t>Seritinga</t>
  </si>
  <si>
    <t>Boi Menino</t>
  </si>
  <si>
    <t>Terra do Sol – Casa Ateliê</t>
  </si>
  <si>
    <t>Carmo de Minas</t>
  </si>
  <si>
    <t>Santo remédio</t>
  </si>
  <si>
    <t>karina felipe amaral</t>
  </si>
  <si>
    <t>Nova União</t>
  </si>
  <si>
    <t>Movimento de Rua: DANCE+</t>
  </si>
  <si>
    <t>Ana Cecília Alves Monti</t>
  </si>
  <si>
    <t>AREA35 CREW: O graffiti como instrumento de democratização do acesso à arte urbana</t>
  </si>
  <si>
    <t>AREA35 Crew</t>
  </si>
  <si>
    <t>Oficinas de graffiti sobre o patrimônio cultural de São José da Lapa - 2°edição</t>
  </si>
  <si>
    <t>Marcos Castilho Costa</t>
  </si>
  <si>
    <t>São José da Lapa</t>
  </si>
  <si>
    <t>Projeto SOMA</t>
  </si>
  <si>
    <t>Lucas Egg Serra</t>
  </si>
  <si>
    <t>Raízes Urbanas: Narrativas Periféricas</t>
  </si>
  <si>
    <t>Ricardo Pinheiro</t>
  </si>
  <si>
    <t>BREAKIN’ HUB</t>
  </si>
  <si>
    <t>RAINYER DIMAS MOURA SANTIAGO</t>
  </si>
  <si>
    <t xml:space="preserve"> Minas em Palavras: Narrativas das Personalidades Mineiras</t>
  </si>
  <si>
    <t>Brincando e Aprendendo</t>
  </si>
  <si>
    <t>CCORRA - Circuito CORes na RuA</t>
  </si>
  <si>
    <t>Mariana Castro Bernardes</t>
  </si>
  <si>
    <t xml:space="preserve"> 8 º Ediçao - Hip Hop Pela Paz 2024</t>
  </si>
  <si>
    <t>Elizane Flávia Santos</t>
  </si>
  <si>
    <t>Fazendo Arte</t>
  </si>
  <si>
    <t>LUCIANO ADAUTO DO CARMO</t>
  </si>
  <si>
    <t>Para além das grades</t>
  </si>
  <si>
    <t>Leonardo Taveira Gomes</t>
  </si>
  <si>
    <t>Preto presente!</t>
  </si>
  <si>
    <t>Weylla Cunha Amaraes Felipe</t>
  </si>
  <si>
    <t>Danças Urbanas na Quebrada</t>
  </si>
  <si>
    <t>CIA DOS ANJOS</t>
  </si>
  <si>
    <t>DeMulheres - Edição Pocket</t>
  </si>
  <si>
    <t xml:space="preserve">Jéssica Fernanda Silva de Paula </t>
  </si>
  <si>
    <t>Geração Criativa</t>
  </si>
  <si>
    <t>André Martins Da Costa</t>
  </si>
  <si>
    <t>Raízes e Ritmos: Workshop de Afrohouse e Danças Urbanas</t>
  </si>
  <si>
    <t>Rian Filipe Braz Silva</t>
  </si>
  <si>
    <t xml:space="preserve">Oficinas de Educação patrimonial e graffiti em Ribeirão das Neves – 2° edição </t>
  </si>
  <si>
    <t xml:space="preserve">nayara de amorim salgado </t>
  </si>
  <si>
    <t>Palavra e Tinta fresca</t>
  </si>
  <si>
    <t>PEDRO LAGARES DE SOUZA CORTES 07791430606</t>
  </si>
  <si>
    <t>Panapaná</t>
  </si>
  <si>
    <t>Jéssica Maciel Rhein Felippino</t>
  </si>
  <si>
    <t xml:space="preserve">Circulação de oficinas literárias e intervenção de graffiti com o poeta Felipe Arco </t>
  </si>
  <si>
    <t xml:space="preserve">Celso Filipe Marques Rosa </t>
  </si>
  <si>
    <t>Laboratório RAP 100 K.O</t>
  </si>
  <si>
    <t>DJ WJ – Workshop para novos DJs</t>
  </si>
  <si>
    <t>Wemerson Junio dos Santos Gonçalves</t>
  </si>
  <si>
    <t>SINTONIA &amp; ARTE</t>
  </si>
  <si>
    <t>Resgate e Tradição: Filhas do Congado</t>
  </si>
  <si>
    <t>Marcia Helena Aparecida de Oliveira Assunção</t>
  </si>
  <si>
    <t>Este é meu espaço</t>
  </si>
  <si>
    <t>Gabriel Felippe da Silva Pereira</t>
  </si>
  <si>
    <t xml:space="preserve">Artculando Hip Hop </t>
  </si>
  <si>
    <t>Mário Damião de Castro Junior</t>
  </si>
  <si>
    <t>EXPOSIÇÃO BOLINHO</t>
  </si>
  <si>
    <t>MARIA RAQUEL ALVES COUTO RAMIRO</t>
  </si>
  <si>
    <t>Vozes da Serra: Diálogo com a Contação de História</t>
  </si>
  <si>
    <t>KENIA VIEIRA PIMENTA</t>
  </si>
  <si>
    <t>Espaço Hip Hop - 3 anos</t>
  </si>
  <si>
    <t>Espaço Hip Hop</t>
  </si>
  <si>
    <t xml:space="preserve">RELEVA </t>
  </si>
  <si>
    <t>Marconi Henrique dos Santos Silva</t>
  </si>
  <si>
    <t xml:space="preserve">PONTO DE CULTURA ÔMEGA VÍDEO - ÚLTIMO ESPAÇO DE FILMES DE TODA REGIÃO CENTRAL MG </t>
  </si>
  <si>
    <t>CHOREO CLUB Gestão Inteligente da Carreira Coreográfica</t>
  </si>
  <si>
    <t>Gustavo Durso Aleixo</t>
  </si>
  <si>
    <t>SINFONIA Arte Urbana Interativa</t>
  </si>
  <si>
    <t>Pierre Souza Fonseca</t>
  </si>
  <si>
    <t xml:space="preserve">Arte do improviso </t>
  </si>
  <si>
    <t>Iru Iakowsky Barbosa</t>
  </si>
  <si>
    <t>JESUS AMARRADO NO TRONCO</t>
  </si>
  <si>
    <t>PEDRO AUGUSTO SOARES DE MENEZES</t>
  </si>
  <si>
    <t>FESTA DO DJ MESTRE LAU</t>
  </si>
  <si>
    <t>Edivaldo Gomes dos Santos Filho</t>
  </si>
  <si>
    <t>A PONTE ENTRA ARTE E A NATUREZA</t>
  </si>
  <si>
    <t>MARCOS EDUARDO LADEIRA</t>
  </si>
  <si>
    <t>Corpo Cerrado: Desbravando Territórios Corporais</t>
  </si>
  <si>
    <t>João Lucas Almeida Luz</t>
  </si>
  <si>
    <t>BATALHA DE RIMAS NO CORETO</t>
  </si>
  <si>
    <t>Welington Fernandes Rodrigues Junior</t>
  </si>
  <si>
    <t>Batalha dos Cariris</t>
  </si>
  <si>
    <t>Grafite de Cinema</t>
  </si>
  <si>
    <t>MULTIVERSO STUDIOS LTDA</t>
  </si>
  <si>
    <t>Batalha da P7</t>
  </si>
  <si>
    <t>Baile da Serra</t>
  </si>
  <si>
    <t xml:space="preserve">Marcelo Emiliano Junio Veloso </t>
  </si>
  <si>
    <t>VIOLA E VIOLEIROS DE QUELUZ</t>
  </si>
  <si>
    <t>REINALDO JOSE MEIRELES 03433378606</t>
  </si>
  <si>
    <t>Projeto Pigmentar - Valorizando a Arte Urbana em Ribeirão das Neves MG</t>
  </si>
  <si>
    <t xml:space="preserve">Áthany Laiza Rodrigues de Souza </t>
  </si>
  <si>
    <t xml:space="preserve">A Gente Canta Zumbi... e Outras Histórias </t>
  </si>
  <si>
    <t xml:space="preserve">Sebastião Gonçalves Júnior </t>
  </si>
  <si>
    <t xml:space="preserve">Miss Black Show e Montagem </t>
  </si>
  <si>
    <t xml:space="preserve">Luciana Patrícia Arruda </t>
  </si>
  <si>
    <t>CCORRA - Circuito Cores na Rua</t>
  </si>
  <si>
    <t>Hip-Hop para Todes</t>
  </si>
  <si>
    <t>jonas gabriel geraldo</t>
  </si>
  <si>
    <t>RAP  INSTRUMENTO SOCIAL E CULTURAL</t>
  </si>
  <si>
    <t>Daniel das Graças Santos</t>
  </si>
  <si>
    <t>Fia Sofia... fia do seu jeitinho</t>
  </si>
  <si>
    <t>Fia Sofia fia do seu jeitinho.</t>
  </si>
  <si>
    <t>Mar de Espanha</t>
  </si>
  <si>
    <t>MARIA DA FÉ</t>
  </si>
  <si>
    <t>MÁRCIA DUTRA PASCHOALIN NASCIMENTO</t>
  </si>
  <si>
    <t>Publicação e Distribuição Gratuita do Livro A Travessia de Melinda no Alto Jequitinhonha</t>
  </si>
  <si>
    <t>Susane Meyer Porugal</t>
  </si>
  <si>
    <t>A VIDA DOS BICHOS E OUTROS PEDACINHOS DE POEMAS</t>
  </si>
  <si>
    <t>SILAS DA FONSECA</t>
  </si>
  <si>
    <t>Livro “Histórias Africanas para Contar para Suas Crianças”</t>
  </si>
  <si>
    <t>Corneille Midokpe Fabrice Alodji</t>
  </si>
  <si>
    <t>O Varal Viral</t>
  </si>
  <si>
    <t>SABRINA DE OLIVEIRA MOURA</t>
  </si>
  <si>
    <t>Lenda do Rio Verde</t>
  </si>
  <si>
    <t>Selma Bajgielman</t>
  </si>
  <si>
    <t>Livro: Uma Noite Chuvosa - 1ª Edição.</t>
  </si>
  <si>
    <t>Matheus de Souza Prado</t>
  </si>
  <si>
    <t>REdescobrindo Peter Wilhelm Lund</t>
  </si>
  <si>
    <t>Ana Paula Almeida Marchesotti</t>
  </si>
  <si>
    <t>Doce memória</t>
  </si>
  <si>
    <t>JOÃO UM CATOPÊ</t>
  </si>
  <si>
    <t>Alcidéia Margareth Rocha Trancoso</t>
  </si>
  <si>
    <t xml:space="preserve">Das Marés e outras selvagerias - poemas de Joana Corrêa </t>
  </si>
  <si>
    <t>Joana Ramalho Ortigão Corrêa</t>
  </si>
  <si>
    <t>Anabananada</t>
  </si>
  <si>
    <t>Thaís Barbosa Lôbo</t>
  </si>
  <si>
    <t>Amora e o Reino das memórias</t>
  </si>
  <si>
    <t>Gustavo Nehmy Xavier</t>
  </si>
  <si>
    <t>Viagem Foto Poética por Minas Gerais II</t>
  </si>
  <si>
    <t>Márcia soares de Araújo Rodrigues</t>
  </si>
  <si>
    <t>Reedição (impressão) Caminhando pela História - Um Passeio pelas Ruas</t>
  </si>
  <si>
    <t>Juliano Pereira de Souza</t>
  </si>
  <si>
    <t>Alguns contos</t>
  </si>
  <si>
    <t>Denise Damaris da Silva</t>
  </si>
  <si>
    <t>Crônicas da Serra da Piedade: Memórias nas Alturas</t>
  </si>
  <si>
    <t>Brenda Ludmila Soares Pacheco</t>
  </si>
  <si>
    <t>Os gêmeos diferentes - edição ampliada e ilustrada</t>
  </si>
  <si>
    <t>Daniel Paulo Fonseca Dornelas</t>
  </si>
  <si>
    <t xml:space="preserve">Publicação e lançamento do livro Nas terras Pesadas de Metais e Espantos </t>
  </si>
  <si>
    <t>ERIVELTON FELÍCIO BRAZ</t>
  </si>
  <si>
    <t>Publicação do Livro “Errando Poesia”</t>
  </si>
  <si>
    <t>Marcos Antônio Lizardo</t>
  </si>
  <si>
    <t>Edição impressão e lançamento do livro “Depois do Pôr do Sol nas Coisas</t>
  </si>
  <si>
    <t>Rômulo Márcio Ferreira</t>
  </si>
  <si>
    <t>Quadrinhos Dinos do Brasil</t>
  </si>
  <si>
    <t>Márcio Luiz de Castro</t>
  </si>
  <si>
    <t xml:space="preserve">LIVRO de Crônica Histórica:  A Crise de 1929 e a Revolução de 1930 em Além Paraíba </t>
  </si>
  <si>
    <t>Mauro Luiz Senra Fernandes</t>
  </si>
  <si>
    <t xml:space="preserve">Lugar Granjas Reunidas: sonhos persistentes </t>
  </si>
  <si>
    <t>Eliane Maria Fernandes Ribeiro</t>
  </si>
  <si>
    <t>Poetas da Gustavo Augusto</t>
  </si>
  <si>
    <t>Marcia Regina de Freitas Viana</t>
  </si>
  <si>
    <t>Catas Altas da Noruega</t>
  </si>
  <si>
    <t>LIVRO CRÔNICAS SOBRE A CULTURA E POLÍTICAS PÚBLICAS EM RIBEIRÃO DAS NEVES (MG BRASIL)</t>
  </si>
  <si>
    <t xml:space="preserve">NAYARA DE AMORIM SALGADO </t>
  </si>
  <si>
    <t>Terras Secas v.0</t>
  </si>
  <si>
    <t>Paula Regina da Silva Santos</t>
  </si>
  <si>
    <t>O Ingazeiro</t>
  </si>
  <si>
    <t xml:space="preserve">Cristiano Durães Evangelista </t>
  </si>
  <si>
    <t>Ervália</t>
  </si>
  <si>
    <t>Valeriana Poética: Reflexões e Haicais</t>
  </si>
  <si>
    <t>Caroline Daiane Araújo de Oliveira Devides</t>
  </si>
  <si>
    <t xml:space="preserve">VÁ EMBORA MAMÃE! </t>
  </si>
  <si>
    <t xml:space="preserve">Flávia Carolline de Lima Leão </t>
  </si>
  <si>
    <t>CAMINHOS DOS AXÉ</t>
  </si>
  <si>
    <t>LUCAS HENRIQUE NICOLAU PAIVA</t>
  </si>
  <si>
    <t>O Tesouro do Barão</t>
  </si>
  <si>
    <t>Franz Galvão Costa Piragibe</t>
  </si>
  <si>
    <t>Zuzim Brutim</t>
  </si>
  <si>
    <t>Maria Emília Palha Faria</t>
  </si>
  <si>
    <t>LITERATURA EM PEQUENOS VERSOS</t>
  </si>
  <si>
    <t>LARA ORDONES DE ALMEIDA</t>
  </si>
  <si>
    <t>Uma Biografia do Carnaval Cassiense</t>
  </si>
  <si>
    <t>Rogério Barros Pinto</t>
  </si>
  <si>
    <t>Cássia</t>
  </si>
  <si>
    <t>Conectando Brincadeiras: Uma Aventura Além das Telas</t>
  </si>
  <si>
    <t>Carolina Bento Silva Soares Calixto</t>
  </si>
  <si>
    <t xml:space="preserve">O Teatro da Escalada </t>
  </si>
  <si>
    <t xml:space="preserve">Mariana Grebler </t>
  </si>
  <si>
    <t>Edição e Publicação do livro infantil O anotador de nuvens de Dudu Nicácio</t>
  </si>
  <si>
    <t>Entre o Galho e o Chão - Memória e Poesia da Infância</t>
  </si>
  <si>
    <t>Camila Cristina Silvério Pinto</t>
  </si>
  <si>
    <t>Livreto sobre o artista realista Almeida Junior</t>
  </si>
  <si>
    <t>Lúcia Cunha Castanheira</t>
  </si>
  <si>
    <t>Guiné</t>
  </si>
  <si>
    <t>Sara Lambranho</t>
  </si>
  <si>
    <t xml:space="preserve">Renascer </t>
  </si>
  <si>
    <t>Antônio de Pádua Elias de Sousa</t>
  </si>
  <si>
    <t>A GUERRA DO MACACO COM A ONÇA - 2ª EDIÇÃO</t>
  </si>
  <si>
    <t>JUVENAL BERNARDES MEIRA JUNIOR</t>
  </si>
  <si>
    <t>Reedição do livro O Colecionador de Histórias</t>
  </si>
  <si>
    <t>Luiz Humberto França</t>
  </si>
  <si>
    <t>Livro interativo: Ana Três Pontos</t>
  </si>
  <si>
    <t>Mário Ferreira Santos Júnior</t>
  </si>
  <si>
    <t>Finalização e publicação do livro Crônicas da paternidade</t>
  </si>
  <si>
    <t>Bráulio Quirino Siffert</t>
  </si>
  <si>
    <t>AS CRIANÇAS NA CONGADA NO REINADO NO CONGADO: reedição de obra literária</t>
  </si>
  <si>
    <t>Jequitinhonha com Todas as Letras e Paisagens - 2ª Edição.</t>
  </si>
  <si>
    <t>Breno Antunes Rodrigues</t>
  </si>
  <si>
    <t>POESIAS DE PRIMAVERA</t>
  </si>
  <si>
    <t>Livro Sentimentos e Emoções</t>
  </si>
  <si>
    <t>Cemario Jesus Campos de Souza</t>
  </si>
  <si>
    <t>no cmainho do rio: a cultura das águas</t>
  </si>
  <si>
    <t>isabela martins itabaiana</t>
  </si>
  <si>
    <t>Publicação do livro A Casa Mofada</t>
  </si>
  <si>
    <t xml:space="preserve">Cesar Junior da Silva </t>
  </si>
  <si>
    <t>CRÔNICAS QUILOMBO MATO DENTRO</t>
  </si>
  <si>
    <t>Publicação do livro Alvorada nos Trópicos</t>
  </si>
  <si>
    <t>Luiz Carlos Ramos</t>
  </si>
  <si>
    <t>Monsenhor Paulo</t>
  </si>
  <si>
    <t>Publicação do livro “Enfim vimos a luz da CEMIG: história da energia elétrica em Congonha</t>
  </si>
  <si>
    <t xml:space="preserve">Paulo Henrique de Lima Pereira </t>
  </si>
  <si>
    <t xml:space="preserve">Encontros de Baobás - Uma Perspectiva Afetiva da Escrita Afrodiaspórica.  </t>
  </si>
  <si>
    <t>Tamires Cristina das Dores Francisco</t>
  </si>
  <si>
    <t>Publicação de livro infantil A Dança das Memórias</t>
  </si>
  <si>
    <t>Ivana Denise Parrela</t>
  </si>
  <si>
    <t>Grão Mogol</t>
  </si>
  <si>
    <t>Livro PoemAmor</t>
  </si>
  <si>
    <t>Erilda Marques Pereira da Rocha</t>
  </si>
  <si>
    <t>Reedição e Lançamento do Livro Crepuscular</t>
  </si>
  <si>
    <t>Luiza de Marilac Ramos da Silva</t>
  </si>
  <si>
    <t>Matéria Sutil - livro de poemas</t>
  </si>
  <si>
    <t>Rafael Otávio Fares Ferreira</t>
  </si>
  <si>
    <t xml:space="preserve">A CANETA E O TINTEIRO - PRODUÇÃO DE UM ROMANCE MINEIRO </t>
  </si>
  <si>
    <t xml:space="preserve">Antônio Cláudio Costa Val do Rosário  </t>
  </si>
  <si>
    <t>AME O POETA MATE O POEMA</t>
  </si>
  <si>
    <t>JOSÉ MUCINHO LOURENÇO DE SOUZA</t>
  </si>
  <si>
    <t>Delfim Moreira</t>
  </si>
  <si>
    <t>Desenvolvimento de obra literária ilustrada: o menino velho na cidade das mulheres</t>
  </si>
  <si>
    <t>Gabriela Acerbi Pereira</t>
  </si>
  <si>
    <t>Quando batem à porta a gente abre</t>
  </si>
  <si>
    <t>Mariana Eleutério Maia Gualberto</t>
  </si>
  <si>
    <t>O holandês voador</t>
  </si>
  <si>
    <t>André Gustavo de Assis Vieira</t>
  </si>
  <si>
    <t>A história das histórias</t>
  </si>
  <si>
    <t>Flora Manga Storytelling e Projetos Culturais Ltda</t>
  </si>
  <si>
    <t>A lenda do lobisomem</t>
  </si>
  <si>
    <t>Raquel de Souza Vieira</t>
  </si>
  <si>
    <t>Dente de Leite</t>
  </si>
  <si>
    <t>Isadora Teixeira de Barcelos</t>
  </si>
  <si>
    <t>Tirinhas Cotidianas</t>
  </si>
  <si>
    <t>Ana Paula Roscoe Côrtes</t>
  </si>
  <si>
    <t>Por uma Comunicação Não Violenta nas Escolas - O lobo mau pode ser um bom chacal</t>
  </si>
  <si>
    <t>Corinne Julie Ribeiro Lopes</t>
  </si>
  <si>
    <t>Finalização e publicação do romance Ponto Partido</t>
  </si>
  <si>
    <t>Deborah Rocha de Sousa e Silva</t>
  </si>
  <si>
    <t>Idiotismos</t>
  </si>
  <si>
    <t>Érika machado Hermeto</t>
  </si>
  <si>
    <t>Diálogos Anônimos</t>
  </si>
  <si>
    <t>Julia Bardi</t>
  </si>
  <si>
    <t>Terra elefantes e tartaruga</t>
  </si>
  <si>
    <t>A ORDEM DE LICAÃO EDIÇÃO Nº4</t>
  </si>
  <si>
    <t>Rodney Buchemi</t>
  </si>
  <si>
    <t>Longe de Tudo – História em Quadrinhos</t>
  </si>
  <si>
    <t>Laura Jardim</t>
  </si>
  <si>
    <t>Nas ondas da poesia</t>
  </si>
  <si>
    <t>ROSANA CRISTINA FERREIRA SILVA</t>
  </si>
  <si>
    <t>Livro Teatro dos Acasos - 2ª Edição; Revisada e ampliada</t>
  </si>
  <si>
    <t>Gabriel de Jesus Souza Prado</t>
  </si>
  <si>
    <t>avessos e versos: violencia contra a mulher</t>
  </si>
  <si>
    <t>Magda Pereira Pinto</t>
  </si>
  <si>
    <t>Sidarta sem Bíblia</t>
  </si>
  <si>
    <t>CARLOS ANTONIO DUARTE DA CRUZ</t>
  </si>
  <si>
    <t>Produção do Livro Biografia</t>
  </si>
  <si>
    <t xml:space="preserve"> Noah e as sombras da nossa história </t>
  </si>
  <si>
    <t>Bárbara Kristina Generoso Cotta Lopes</t>
  </si>
  <si>
    <t>GIRASSÓIS Amar-Elos (Livro de Poesias)</t>
  </si>
  <si>
    <t>Valdete Paulo Marcial</t>
  </si>
  <si>
    <t>Vekinha Em... Vamos cuidar do Meio Ambiente</t>
  </si>
  <si>
    <t>VERONICA KELLY MOREIRA COELHO</t>
  </si>
  <si>
    <t>O Carcará Cantor</t>
  </si>
  <si>
    <t>Luiza Felipe Campos</t>
  </si>
  <si>
    <t>Jaboticatubas</t>
  </si>
  <si>
    <t>Livro: Esse gato é seu?</t>
  </si>
  <si>
    <t>Delba de Avelar Menezes</t>
  </si>
  <si>
    <t>Caminho e refúgio: o aguaceiro dos Poemas de Condução</t>
  </si>
  <si>
    <t>Lara Fagundes Pereira</t>
  </si>
  <si>
    <t>Antônio Carlos</t>
  </si>
  <si>
    <t>A grande obra de Antônio</t>
  </si>
  <si>
    <t>Luma Cecília Costa</t>
  </si>
  <si>
    <t>Publicação do livro Origami Fatal</t>
  </si>
  <si>
    <t>Geraldo Magella Rodrigues Moreira da Silva</t>
  </si>
  <si>
    <t>ISSO É TQ - O LIVRO</t>
  </si>
  <si>
    <t>Mundo cor-de-rosa</t>
  </si>
  <si>
    <t xml:space="preserve">Otávio Henrique Martins </t>
  </si>
  <si>
    <t>Estribilhos de Amor</t>
  </si>
  <si>
    <t>Valéria de Cássia Gonçalves Gomes Reis</t>
  </si>
  <si>
    <t>Poema sem demora</t>
  </si>
  <si>
    <t>O ano do fogo</t>
  </si>
  <si>
    <t>Ilha de Calor (Provisório)</t>
  </si>
  <si>
    <t>Lucas Monteiro Ramos</t>
  </si>
  <si>
    <t>Pó de Chorar!</t>
  </si>
  <si>
    <t>Adriana Martins Gamelas</t>
  </si>
  <si>
    <t>Livro Contando Compassos</t>
  </si>
  <si>
    <t>Diário Tcheco</t>
  </si>
  <si>
    <t>Vinícius Antônio Ferreira Hespanhol</t>
  </si>
  <si>
    <t>Pe. ARTUR NUNES: o empreendedor paroquial em São Sebastião do Sacramento (Foto-Biografia)</t>
  </si>
  <si>
    <t>Valdete Paulo Marcial (Museu Memorial Manoel Marcial)</t>
  </si>
  <si>
    <t>Livro A Banda dos Bichos</t>
  </si>
  <si>
    <t>Valdene Mendes Batista</t>
  </si>
  <si>
    <t>Casa Encantada: Um retrato da luta por moradia em Belo Horizonte atravessando a pandemia</t>
  </si>
  <si>
    <t>Renato Mello Fernandes Corrêa</t>
  </si>
  <si>
    <t>Entre o Céu e a Terra</t>
  </si>
  <si>
    <t>Gustavo Henrique Lyra Alves</t>
  </si>
  <si>
    <t>Passeriforme</t>
  </si>
  <si>
    <t>Anelise de Freitas</t>
  </si>
  <si>
    <t xml:space="preserve">Literatura Infantil: O Dia das Mães na Floresta </t>
  </si>
  <si>
    <t xml:space="preserve">José Roberto Pereira </t>
  </si>
  <si>
    <t>2=1. Uma Nova Humanidade</t>
  </si>
  <si>
    <t>Rafael Vasquez Martins</t>
  </si>
  <si>
    <t xml:space="preserve">Livro infantil CÃO E CACHORRO </t>
  </si>
  <si>
    <t xml:space="preserve">Wir Caetano Francisco </t>
  </si>
  <si>
    <t>O Vento nos Canteiros de Hortelã - uma redição</t>
  </si>
  <si>
    <t>Cláudia Gisele Gomes Toledo</t>
  </si>
  <si>
    <t>RAPunzel - Uma produção literária infantil</t>
  </si>
  <si>
    <t>Lídia Carlos Vieira</t>
  </si>
  <si>
    <t xml:space="preserve">ME CONTA UMA HISTÓRIA </t>
  </si>
  <si>
    <t>GUSTAVO MAJORY DE REZENDE GOMES</t>
  </si>
  <si>
    <t xml:space="preserve"> Reedição do livro A Filha do Demônio</t>
  </si>
  <si>
    <t>Mayara Rodrigues Cordeiro</t>
  </si>
  <si>
    <t>Fio da Memória</t>
  </si>
  <si>
    <t>Alice Almada Campos</t>
  </si>
  <si>
    <t>Edição colaborativa da obra “Epicentro” pela editora Curva</t>
  </si>
  <si>
    <t>Alice Bicalho de Oliveira</t>
  </si>
  <si>
    <t>Dores Escondidas Peso revelado - A Relação Entre Traumas na Infância e Obesidade</t>
  </si>
  <si>
    <t>Andreza Cassimiro Dias</t>
  </si>
  <si>
    <t>Esquisitório - Livro Ilustrado</t>
  </si>
  <si>
    <t>Carolina Albino Deptulski</t>
  </si>
  <si>
    <t>Viagens Poéticas na Escola</t>
  </si>
  <si>
    <t>Elmo Sebastião de Paula Gomes</t>
  </si>
  <si>
    <t>O que a Noite Traz</t>
  </si>
  <si>
    <t>Gustavo da Cruz Pereira</t>
  </si>
  <si>
    <t>Publicação do livro infantil No meio do caminho tinha um passarinho da Coleção Calma</t>
  </si>
  <si>
    <t>Nathália Rezende Simões</t>
  </si>
  <si>
    <t>A AZULZINHA DO BOSQUE</t>
  </si>
  <si>
    <t>Luciano Luppi</t>
  </si>
  <si>
    <t>A gotinha inexperiente: Uma história para conscientizar crianças sobre a importância da ág</t>
  </si>
  <si>
    <t>Rosilene Alves Mendes</t>
  </si>
  <si>
    <t>Livro: A tartaruguinha Azul</t>
  </si>
  <si>
    <t>Bruna Paula Dos Santos Gomes</t>
  </si>
  <si>
    <t>Livro Infantil Saudade ( vamos falar sobre )</t>
  </si>
  <si>
    <t>Renata Camargos Oliveira Duarte</t>
  </si>
  <si>
    <t>Traída pelo amor</t>
  </si>
  <si>
    <t>Layla Pinto Zaghloul</t>
  </si>
  <si>
    <t>Livro: Entre nós</t>
  </si>
  <si>
    <t>Nathalia Ananda Silva de Lima</t>
  </si>
  <si>
    <t>Livro - Luz Damasco em Chamas</t>
  </si>
  <si>
    <t xml:space="preserve">Ronald Martins Gomes Junior </t>
  </si>
  <si>
    <t>Poesia sim violência não</t>
  </si>
  <si>
    <t>MARCELO PEREIRA ROCHA</t>
  </si>
  <si>
    <t xml:space="preserve"> CORPALAVRA</t>
  </si>
  <si>
    <t>SÁVIO TARSO PEREIRA DA SILVA</t>
  </si>
  <si>
    <t xml:space="preserve">Histórias que Ensinam </t>
  </si>
  <si>
    <t>Claudia Aparecida da Silva Santos</t>
  </si>
  <si>
    <t>Livro Sou</t>
  </si>
  <si>
    <t>Fernando Antônio Siqueira Ferreira</t>
  </si>
  <si>
    <t>SIMPLES</t>
  </si>
  <si>
    <t>Sidneia Fátima de Jesus</t>
  </si>
  <si>
    <t>Obra literária infantil: O gato Amarelo e jaguatirica Zafira</t>
  </si>
  <si>
    <t>Eluciana Iris Almeida Cardoso</t>
  </si>
  <si>
    <t>Pãozinho de Cará</t>
  </si>
  <si>
    <t>RAPHAEL MORONE MOREIRA DA SILVA</t>
  </si>
  <si>
    <t>ALMEIDA DO DEPARTAMENTEO DE ÁGUAS E ESGOTO</t>
  </si>
  <si>
    <t>JULIANO MENDES DE OLIVEIRA</t>
  </si>
  <si>
    <t>Paralelo</t>
  </si>
  <si>
    <t>William Rocha Moreira</t>
  </si>
  <si>
    <t>John Cage e seus teclados</t>
  </si>
  <si>
    <t>Vinícius Paulo Corrêa Almeida</t>
  </si>
  <si>
    <t xml:space="preserve">Roda de Leitura - Livro Infantil (Caio e Papai) </t>
  </si>
  <si>
    <t>Cleidiane de Souza</t>
  </si>
  <si>
    <t>Pessoa preta te amo te cuido!</t>
  </si>
  <si>
    <t>Sheila dos Santos Silva</t>
  </si>
  <si>
    <t xml:space="preserve">Reedição de Livro - Infinitas Estações </t>
  </si>
  <si>
    <t xml:space="preserve">Delton Mendes Francelino </t>
  </si>
  <si>
    <t>Outros Ontens</t>
  </si>
  <si>
    <t>Wender Reis Ramos</t>
  </si>
  <si>
    <t>Joaquina</t>
  </si>
  <si>
    <t>Adalberto Luiz da Silva</t>
  </si>
  <si>
    <t>REIMPRESSÃO DO LIVRO ME AJUDA A OLHAR!</t>
  </si>
  <si>
    <t>Dalva Maria Soares</t>
  </si>
  <si>
    <t>Quase que não é ficção</t>
  </si>
  <si>
    <t>Gustavo Leite Campos</t>
  </si>
  <si>
    <t>Marianna Game: Histórias Ilustradas de Mariana</t>
  </si>
  <si>
    <t>Silas Carmo Teixeira</t>
  </si>
  <si>
    <t>Projeto do lançamento do livro  Melhores poesias de Felipe Arco”</t>
  </si>
  <si>
    <t xml:space="preserve">O portal secreto da inocência </t>
  </si>
  <si>
    <t>Lidiane Maria Soares de Almeida Mota</t>
  </si>
  <si>
    <t>Silveirânia</t>
  </si>
  <si>
    <t>novo projeto de escrita; exercícios terapêuticos sobre a beleza</t>
  </si>
  <si>
    <t>AGENCIA DE SERVICOS E APOIO ADMINISTRATIVO LTDA</t>
  </si>
  <si>
    <t>Quando os insetos não dizem nada</t>
  </si>
  <si>
    <t>Juliana da Rosa</t>
  </si>
  <si>
    <t>De Dentro do Meu Sertão</t>
  </si>
  <si>
    <t>Raimundo Pereira Leite</t>
  </si>
  <si>
    <t>Conselheiro Pena</t>
  </si>
  <si>
    <t>Guia de profissões para mulheres que amam mulheres: livro de contos</t>
  </si>
  <si>
    <t>Ana Clara Lima Ribeiro</t>
  </si>
  <si>
    <t>Bom dia</t>
  </si>
  <si>
    <t>Arthur Moura Campos</t>
  </si>
  <si>
    <t>O livro das abstenções</t>
  </si>
  <si>
    <t>Guilherme Henrique Cardoso Fernandes Coelho</t>
  </si>
  <si>
    <t>O que os quilômetros não te contaram</t>
  </si>
  <si>
    <t>Ilma Pereira Nunes Moreira</t>
  </si>
  <si>
    <t>Livro Peripécia Entre Dois Mundos: Lapsos Ocluso</t>
  </si>
  <si>
    <t>João Pedro Luiz Carmo</t>
  </si>
  <si>
    <t>Publicação do livro de poesias denominado MAR DE MIM</t>
  </si>
  <si>
    <t>Rodrigo Barroso Fernandes</t>
  </si>
  <si>
    <t xml:space="preserve">Livro Revive </t>
  </si>
  <si>
    <t>Rodrigo Manzali Vieira</t>
  </si>
  <si>
    <t>Morangos Silvestres sob o sol do verão</t>
  </si>
  <si>
    <t>Yueh Alexei Pantoja Fernandes</t>
  </si>
  <si>
    <t>Impressão e lançamento do livro CONTORNO DIÁSPORA</t>
  </si>
  <si>
    <t>Leonardo Balbino Mascarenhas</t>
  </si>
  <si>
    <t>Fronteiras Invisíveis: Contos que se Expandem</t>
  </si>
  <si>
    <t>Marcelo Spomberg</t>
  </si>
  <si>
    <t>Livro de contos juvenis em uma perspectiva afrocentrada</t>
  </si>
  <si>
    <t>Nelson Nunes dos Santos Júnior</t>
  </si>
  <si>
    <t xml:space="preserve">Crônicas </t>
  </si>
  <si>
    <t>Sérgio Luiz Barreto Campello Cardoso Ayres</t>
  </si>
  <si>
    <t>Meninas guerreiras</t>
  </si>
  <si>
    <t>Deborah Mussulini De Souza</t>
  </si>
  <si>
    <t>M de Ma-ri-a</t>
  </si>
  <si>
    <t>Priscila Paula Dos Santos</t>
  </si>
  <si>
    <t>Hyna Comics</t>
  </si>
  <si>
    <t>Hyna Crimson Costa Ferreira</t>
  </si>
  <si>
    <t>Divirta-se no caminho</t>
  </si>
  <si>
    <t>Denise Flores Xavier</t>
  </si>
  <si>
    <t>Solo do Amor</t>
  </si>
  <si>
    <t>Sílvia Raquel Costa Mendes</t>
  </si>
  <si>
    <t>João Fulano e o Cão Cachorro</t>
  </si>
  <si>
    <t>Rafael Gazola Brandão</t>
  </si>
  <si>
    <t>Intentona Cartunista - Charges cartuns e rabiscos do que pareceu ser o fim do mundo.</t>
  </si>
  <si>
    <t>Felipe Assumpção Soares</t>
  </si>
  <si>
    <t>Balões de Santos=Dumont e outras invenções - 25 anos de sucesso</t>
  </si>
  <si>
    <t>Carlos Magno de Lima e silva</t>
  </si>
  <si>
    <t>Obra Literária: E o meu sarará? Qual Será?</t>
  </si>
  <si>
    <t>Kenia Candida de Souza Vertelo</t>
  </si>
  <si>
    <t>Publicação de livro infantil</t>
  </si>
  <si>
    <t>Marcilene da Conceição Tavares Matoso</t>
  </si>
  <si>
    <t>Farol de Milha</t>
  </si>
  <si>
    <t>Gabriela Albuquerque Luiz Ferreira</t>
  </si>
  <si>
    <t xml:space="preserve">Recursos para publicar livro pequeno </t>
  </si>
  <si>
    <t xml:space="preserve">Dayse Hudson de Oliveira Lamas </t>
  </si>
  <si>
    <t>Turma do Cerrado - Caderno de Atividades e História em Quadrinhos</t>
  </si>
  <si>
    <t>EDINILSON APARECIDO DA SILVA</t>
  </si>
  <si>
    <t xml:space="preserve">EU APENAS QUERIA DIZER QUE </t>
  </si>
  <si>
    <t>GERSON ALAN DE OLIVEIRA MARQUES</t>
  </si>
  <si>
    <t>Feira de Vaidades</t>
  </si>
  <si>
    <t>Lucas José de Araújo da Costa Lemos</t>
  </si>
  <si>
    <t>Bobo Bebé</t>
  </si>
  <si>
    <t>Renato Mendes Oliveira</t>
  </si>
  <si>
    <t>Herança de interiores</t>
  </si>
  <si>
    <t>Fátima Soares Rodrigues</t>
  </si>
  <si>
    <t xml:space="preserve">Esboço de um Outro Cão e outros escritos sobre pintura </t>
  </si>
  <si>
    <t xml:space="preserve">Abiatar David de Souza Machado </t>
  </si>
  <si>
    <t>Obra Literária - O REI LEÃO VEGANO</t>
  </si>
  <si>
    <t>Jardel Fellipe de Lima e Silva</t>
  </si>
  <si>
    <t>Florestal</t>
  </si>
  <si>
    <t>A Opereta do Rio</t>
  </si>
  <si>
    <t>João Mendes da Silva Neto</t>
  </si>
  <si>
    <t>Esqueci meu coração batendo lá</t>
  </si>
  <si>
    <t xml:space="preserve">Reinaldo da Silva Fernandes </t>
  </si>
  <si>
    <t>A lenda de John Henry</t>
  </si>
  <si>
    <t>2P PROPAGANDA &amp; DESING LTDA</t>
  </si>
  <si>
    <t>Desenvolvimento do livro Divinópolis a Cidade das Histórias</t>
  </si>
  <si>
    <t>Denise Mendes Arantes Bicalho</t>
  </si>
  <si>
    <t>Revista Cupim (1ª edição impressa)</t>
  </si>
  <si>
    <t>Fernanda Xavier Maia</t>
  </si>
  <si>
    <t>Seres lendários: Sacis boitatás e dragões? - Álbum de HQ</t>
  </si>
  <si>
    <t>Evânio Bezerra da Costa (Jimmy Rus)</t>
  </si>
  <si>
    <t>A DURAÇÃO DO CORPO</t>
  </si>
  <si>
    <t>THAIS DE CARVALHO GUIMARÃES</t>
  </si>
  <si>
    <t>Corações de Aço: o conto de John Henry</t>
  </si>
  <si>
    <t>Noah e as sombras da nossa história</t>
  </si>
  <si>
    <t>Publicação do livro Sapatinhos Novos de Denise Arantes</t>
  </si>
  <si>
    <t>Dente de leite</t>
  </si>
  <si>
    <t>Uma história de Lobisomem</t>
  </si>
  <si>
    <t>Rosana Cristina Ferreira Silva</t>
  </si>
  <si>
    <t>A VIDA DOS BICHOS E OUTROS PEDACINHOS DE POESIA</t>
  </si>
  <si>
    <t xml:space="preserve">Pano Pra Manga Retalho Pra Capanga </t>
  </si>
  <si>
    <t xml:space="preserve">Antonio Marcos do Couto </t>
  </si>
  <si>
    <t>Publicação do Livro A Casa Mofada</t>
  </si>
  <si>
    <t>Cesar Junior da Silva</t>
  </si>
  <si>
    <t>POETIZAR</t>
  </si>
  <si>
    <t>GILBERTO PEREIRA SCHETINO</t>
  </si>
  <si>
    <t>Dartagnan Negro Volume 2</t>
  </si>
  <si>
    <t>Helvio da Silva Avelar</t>
  </si>
  <si>
    <t>Magda Trece Ribeiro</t>
  </si>
  <si>
    <t>Lusco fusco no lago</t>
  </si>
  <si>
    <t>Sara Abreu Pinheiro e Silva</t>
  </si>
  <si>
    <t>ME DÊ SUA MÃO DUO COLETIVO MINA</t>
  </si>
  <si>
    <t>COLETIVO MINA</t>
  </si>
  <si>
    <t>Paraopeba</t>
  </si>
  <si>
    <t xml:space="preserve">Produção de Duo em Dança no Sertão: O trabalho a Festa e a fé   </t>
  </si>
  <si>
    <t>MuTuM</t>
  </si>
  <si>
    <t xml:space="preserve">BICHINHO - ganha quem chegar por último </t>
  </si>
  <si>
    <t>Prados</t>
  </si>
  <si>
    <t>Do Barro vem ao Barro volta</t>
  </si>
  <si>
    <t>Barbara Pessali Marques</t>
  </si>
  <si>
    <t>Os Caras de Pau</t>
  </si>
  <si>
    <t>Sarah Batista Ferreira dos Santos</t>
  </si>
  <si>
    <t>inFiniTude</t>
  </si>
  <si>
    <t>Maysa Ankara Bruno</t>
  </si>
  <si>
    <t>Zuzu Angel... Quem é essa mulher?</t>
  </si>
  <si>
    <t>Márcia Regina Fabiano Neves</t>
  </si>
  <si>
    <t xml:space="preserve">Solo- dança contemporânea Metamorfose </t>
  </si>
  <si>
    <t>Nelimar Almeida Santos Moura</t>
  </si>
  <si>
    <t>Passos ao Acaso</t>
  </si>
  <si>
    <t>Priscila Sandes Reboredo de Almeida</t>
  </si>
  <si>
    <t>OUTRA</t>
  </si>
  <si>
    <t>Leticia de Lima Marcondes Nabuco</t>
  </si>
  <si>
    <t xml:space="preserve">Costura </t>
  </si>
  <si>
    <t>Maria Cloenes dos Santos</t>
  </si>
  <si>
    <t>Com muito amor... 21</t>
  </si>
  <si>
    <t>Maria Luiza Faria Vidal Chiovatto</t>
  </si>
  <si>
    <t>Solo Pulso Ancestral</t>
  </si>
  <si>
    <t xml:space="preserve">Tatiane Cristina Dias </t>
  </si>
  <si>
    <t>Perpétua</t>
  </si>
  <si>
    <t xml:space="preserve">Vanessa Garcia dos Santos </t>
  </si>
  <si>
    <t>DUO</t>
  </si>
  <si>
    <t>Ana Claudia Fonseca Ramos</t>
  </si>
  <si>
    <t>DANÇA MENINA</t>
  </si>
  <si>
    <t>QUENIA REIS GONÇALVES COSTA</t>
  </si>
  <si>
    <t>Solo Débora Mozelli</t>
  </si>
  <si>
    <t>Débora Amaral Mozelli</t>
  </si>
  <si>
    <t>Re (in)venção</t>
  </si>
  <si>
    <t>Andrea de Azevedo Anhaia</t>
  </si>
  <si>
    <t>Pelve em Movimento - Solo</t>
  </si>
  <si>
    <t>Camila Totino Paulucci Porto</t>
  </si>
  <si>
    <t>Residência e Produção de Duo em Dança-Teatro Intrépida</t>
  </si>
  <si>
    <t>CORPOGRAFIAPOÉTICA</t>
  </si>
  <si>
    <t>Maria Vermelha</t>
  </si>
  <si>
    <t>Isabel Carvalho de Souza</t>
  </si>
  <si>
    <t>Afeto</t>
  </si>
  <si>
    <t>Maria Emanuela Vieira dos Santos</t>
  </si>
  <si>
    <t>Uma dança uma canção</t>
  </si>
  <si>
    <t>Marise Dinis Sousa</t>
  </si>
  <si>
    <t>Eu(s) in 3.0</t>
  </si>
  <si>
    <t>O Brinquedo dos Meninos</t>
  </si>
  <si>
    <t xml:space="preserve">Phelippe Moreira de Oliveira </t>
  </si>
  <si>
    <t xml:space="preserve"> Cidade Digital em Movimento</t>
  </si>
  <si>
    <t>Victor Cabral D Vale</t>
  </si>
  <si>
    <t>Sinfonia do véu uma jornada emocional na dança o ventre clássica.</t>
  </si>
  <si>
    <t>Helouise de Almeida Silva</t>
  </si>
  <si>
    <t>Solo- A Dança de Rua  uma  expressão da arte urbana</t>
  </si>
  <si>
    <t>Mauricio Paulino</t>
  </si>
  <si>
    <t>Rastros</t>
  </si>
  <si>
    <t>Carlos Arão Martins de Araújo</t>
  </si>
  <si>
    <t>Solo de Dança Adahun</t>
  </si>
  <si>
    <t>Amália Coelho de Souza</t>
  </si>
  <si>
    <t>Laços de Conexão: Duas Vidas Uma Jornada</t>
  </si>
  <si>
    <t>Brisa Tavares Nogueira Araujo</t>
  </si>
  <si>
    <t>Solo em dança: a.eros</t>
  </si>
  <si>
    <t>João Victor Espindula Santos</t>
  </si>
  <si>
    <t>Sarau Cigano - Danças do Mundo</t>
  </si>
  <si>
    <t>GISELLE LEON FERNANDES</t>
  </si>
  <si>
    <t>Nó de Nós</t>
  </si>
  <si>
    <t>Bárbara Andrade de Santana</t>
  </si>
  <si>
    <t>PRAÇAS E BOLEROS</t>
  </si>
  <si>
    <t>ROBERTA GUIMARÃES BOSON</t>
  </si>
  <si>
    <t>oCUlto</t>
  </si>
  <si>
    <t>André Luiz de Sousa</t>
  </si>
  <si>
    <t>QUINQUAGINTA: SOLO</t>
  </si>
  <si>
    <t>Iêda Maria Loureiro de Carvalho</t>
  </si>
  <si>
    <t xml:space="preserve">“Crisântemos e Cristais” 	</t>
  </si>
  <si>
    <t>MYLLENA CAROLINE DE AZEVEDO MACHADO</t>
  </si>
  <si>
    <t xml:space="preserve"> Belly Tango: Um Solo de Dança Envolvente</t>
  </si>
  <si>
    <t>Graziela Dias Hollerbach Vilas Boas</t>
  </si>
  <si>
    <t>CORPO COTIDIANO</t>
  </si>
  <si>
    <t>RAQUEL GUE RITA</t>
  </si>
  <si>
    <t>Opcevê - criação e circulação</t>
  </si>
  <si>
    <t>Cleison Lana</t>
  </si>
  <si>
    <t>Celebrando a liberdade: Uma ode à Dança Cigana</t>
  </si>
  <si>
    <t>Laura Brena Almeida Chaves</t>
  </si>
  <si>
    <t>A Dança das Bonecas: Empoderamento e União Feminina</t>
  </si>
  <si>
    <t>Anne Helizbeth</t>
  </si>
  <si>
    <t>Retés: conectando Arte e tecnologia</t>
  </si>
  <si>
    <t xml:space="preserve">Débora Barbosa de Souza Oliveira </t>
  </si>
  <si>
    <t>Freestyle em Pauta: Solo de 50 Anos do Hip Hop</t>
  </si>
  <si>
    <t>Jonathan Miranda</t>
  </si>
  <si>
    <t>Ventos Ciganos: Uma Dança de Cores e Paixões</t>
  </si>
  <si>
    <t>Nadya Maria de Almeida Chaves</t>
  </si>
  <si>
    <t>Por um amor como o dos avós</t>
  </si>
  <si>
    <t>WAGNER ALVES DA SILVA</t>
  </si>
  <si>
    <t>Circo da Conscientização: Protegendo Nossas Crianças</t>
  </si>
  <si>
    <t>Indra Isadora Oliveira Desmoulins</t>
  </si>
  <si>
    <t xml:space="preserve">Bambo </t>
  </si>
  <si>
    <t xml:space="preserve">Samuel Demerson Alves de Carvalho </t>
  </si>
  <si>
    <t>Duo de Dança 40+</t>
  </si>
  <si>
    <t>Joana Ladeira Wanner 03173231643</t>
  </si>
  <si>
    <t>GSD - Brasil Sertões</t>
  </si>
  <si>
    <t>Brenda de Melo Silva</t>
  </si>
  <si>
    <t>A Jornada de Teleco</t>
  </si>
  <si>
    <t>William Herrera de Lima</t>
  </si>
  <si>
    <t>Simbiose</t>
  </si>
  <si>
    <t xml:space="preserve">Vanessa Cristina Mota Faria 03863912624 </t>
  </si>
  <si>
    <t>A Mulher Pede Respeito</t>
  </si>
  <si>
    <t>Beatriz de Souza Resende</t>
  </si>
  <si>
    <t xml:space="preserve"> Solo Débora Mozelli</t>
  </si>
  <si>
    <t xml:space="preserve">PRAÇAS E BOLEROS </t>
  </si>
  <si>
    <t>Roberta Guimarães Boson</t>
  </si>
  <si>
    <t>Danço logo existo</t>
  </si>
  <si>
    <t>APARECIDA MIRIAM BÁRBARA DE FARIA</t>
  </si>
  <si>
    <t>Circuito Café de Tradição</t>
  </si>
  <si>
    <t>Gabriel Cândido Carneiro</t>
  </si>
  <si>
    <t>PINDORAMA - Festa da Juçara (2ª edição)</t>
  </si>
  <si>
    <t>Expedição aos Olivais de Catas Altas da Noruega</t>
  </si>
  <si>
    <t>18.013.117 SIDNEIA DE SOUZA MARTINS</t>
  </si>
  <si>
    <t>Sabores e Saberes do Caminho do Sertão</t>
  </si>
  <si>
    <t>Expedição Culinária: Sabores da Serra</t>
  </si>
  <si>
    <t>BE PANDA LTDA</t>
  </si>
  <si>
    <t>Rocambole de Lagoa Dourada: Uma Delícia a Ser Descoberta</t>
  </si>
  <si>
    <t>Festival Gastronômico Quilombar: Comida de Preto</t>
  </si>
  <si>
    <t>associação artística cultural identidade quilombolas</t>
  </si>
  <si>
    <t>E-book: As cozinhas de beira de rio do Sul de Minas</t>
  </si>
  <si>
    <t>Expedição culinária por Morada Nova de Minas - Diário culinário</t>
  </si>
  <si>
    <t>Valéria Ricardina Bottaro</t>
  </si>
  <si>
    <t>Morada Nova de Minas</t>
  </si>
  <si>
    <t>Expedição Culinária: Jabuticaba - A Pérola Negra de Sabará</t>
  </si>
  <si>
    <t>Expedição Paraíso Gastronômico</t>
  </si>
  <si>
    <t>ASSOCIACAO CULTURE-SE</t>
  </si>
  <si>
    <t>ORA PRO NÓBIS - DO PÉ PARA PANELA</t>
  </si>
  <si>
    <t>MARIA ROSA DE ANDRADE 24912395668</t>
  </si>
  <si>
    <t>Lugares+Criativos - Território Ouro</t>
  </si>
  <si>
    <t>Coração de banana</t>
  </si>
  <si>
    <t>15.397.634 Maria Fernanda Gonçalves Moreira</t>
  </si>
  <si>
    <t>Expedição “Minas+Doce”.</t>
  </si>
  <si>
    <t xml:space="preserve"> Valorização do Queijo do Serro: Uma Jornada Culinária</t>
  </si>
  <si>
    <t xml:space="preserve"> Conhecer e resgatar a Originalidade da Culinária Quilombola.</t>
  </si>
  <si>
    <t>Marta Santana de Rodrigues</t>
  </si>
  <si>
    <t>João Pinheiro</t>
  </si>
  <si>
    <t>Jornalismo etnográfico e literário em território indígena</t>
  </si>
  <si>
    <t>Leyce Luise Lisboa Neves</t>
  </si>
  <si>
    <t>Vamoapiá: Causos Prosas e cantorias</t>
  </si>
  <si>
    <t>Vanessa Pereira Gonçalves</t>
  </si>
  <si>
    <t>Fala</t>
  </si>
  <si>
    <t>Ana Cristina Timóteo de Souza</t>
  </si>
  <si>
    <t>Residência Artística e Conexões – Regionalidades da Cultura Popular</t>
  </si>
  <si>
    <t>André Luiz Nascimento Dias</t>
  </si>
  <si>
    <t>SerraSonâncias</t>
  </si>
  <si>
    <t xml:space="preserve">Maria Paula Andrade Tolentino </t>
  </si>
  <si>
    <t>Acabamento premium: toque de rosas</t>
  </si>
  <si>
    <t>Karina Felipe Amaral</t>
  </si>
  <si>
    <t>Residência de Pesquisa Adahun</t>
  </si>
  <si>
    <t>Corpo Percussivo - residência de pesquisa e criação de instrumentos</t>
  </si>
  <si>
    <t>Ana Iris Teixeira Silveira</t>
  </si>
  <si>
    <t xml:space="preserve">Entre campo e cidade: residência em dança e performance </t>
  </si>
  <si>
    <t>Thálita Motta Melo</t>
  </si>
  <si>
    <t xml:space="preserve">MUTABILIDADE DA VOZ I: AUTOESTIMA E AUTÔNOMIA </t>
  </si>
  <si>
    <t>Lui Rodrigues dos Santos</t>
  </si>
  <si>
    <t>Gesto</t>
  </si>
  <si>
    <t>Patrícia Bizzotto Pinto</t>
  </si>
  <si>
    <t>Pesquisa e Escrita sobre o Rompimento da Barragem de Brumadinho</t>
  </si>
  <si>
    <t>Leandro Monteiro Oliveira Pinho</t>
  </si>
  <si>
    <t>Guanhães</t>
  </si>
  <si>
    <t>Entre fitas tambores e cabaças</t>
  </si>
  <si>
    <t xml:space="preserve">Leila Aparecida da Cunha </t>
  </si>
  <si>
    <t>Residência Artística Iberomineira</t>
  </si>
  <si>
    <t>CIBELE OLIVEIRA MAIA</t>
  </si>
  <si>
    <t>Andança pelo teatro popular (projeto de pesquisa e formação na arte da cena)</t>
  </si>
  <si>
    <t>Sabrina de Oliveira Moura</t>
  </si>
  <si>
    <t>O IMPACTO DE PROJETOS CULTURAIS NO TURISMO DE BASE COMUNITÁRIA</t>
  </si>
  <si>
    <t>Suzana Markus</t>
  </si>
  <si>
    <t>Residência Artística para Processo Criativo da Obra Micelles: Membranas Digitais</t>
  </si>
  <si>
    <t>Adriana Gomes de Oliveira</t>
  </si>
  <si>
    <t>CAMPONESAS</t>
  </si>
  <si>
    <t>ART AFRICA RESIDENCY - De Minas à Africa por debaixo da terra</t>
  </si>
  <si>
    <t>Isadora Canela Martins Martins de Carvalho</t>
  </si>
  <si>
    <t>Residência artística e pesquisa em biomecânica da dança</t>
  </si>
  <si>
    <t>Residência Espaços CorpoMente Dançantes.</t>
  </si>
  <si>
    <t>Ressoar - um projeto para investigar o som e deixar ressoar de dentro</t>
  </si>
  <si>
    <t>Maria Cordélia de Souza Lima Galasso</t>
  </si>
  <si>
    <t>Émotion et Mouvement</t>
  </si>
  <si>
    <t>MARINA COUTINHO AZZE</t>
  </si>
  <si>
    <t>Carvoeira - Raízes e memórias de um trabalho de subsistência.</t>
  </si>
  <si>
    <t>Daiana Madalena Mendes e Silva</t>
  </si>
  <si>
    <t>RESIDÊNCIA ARTÍSTICA COM O GRUPO SARUÊ</t>
  </si>
  <si>
    <t>ALAN KELLER DE FIGUEIREDO JARDIM</t>
  </si>
  <si>
    <t xml:space="preserve">“Residência em dança contemporânea - Trajetória” </t>
  </si>
  <si>
    <t>Kristiany Nascimento Silva</t>
  </si>
  <si>
    <t>Formação em produção e gestão cultural</t>
  </si>
  <si>
    <t>Priscila Stefani Sousa storck</t>
  </si>
  <si>
    <t>Matéria viva: aprimoramento artístico</t>
  </si>
  <si>
    <t>Maria Fernanda Gonçalves Moreira</t>
  </si>
  <si>
    <t>Era uma vez cinema - Pesquisa histórica e exposição artística no vão do cinema Cine Canoas</t>
  </si>
  <si>
    <t>Elivelton Ferreira Tomaz</t>
  </si>
  <si>
    <t>Os Cantos do Povo de NGoma.</t>
  </si>
  <si>
    <t>Ivan Cristiano Costa</t>
  </si>
  <si>
    <t>Cultura pernambucana em solo mineiro: mapeando grupos de maracatu em Minas Gerais</t>
  </si>
  <si>
    <t>Jéssica Helena da Silva</t>
  </si>
  <si>
    <t>Campestre</t>
  </si>
  <si>
    <t>Film Scoring Academy of Europe: Bolsa em Composição Musical para Filmes em Varna Bulgária</t>
  </si>
  <si>
    <t>Marcos Braccini Pereira</t>
  </si>
  <si>
    <t xml:space="preserve">Protocolo Clorofila: o Maior Instrumento Musical do Mundo.  </t>
  </si>
  <si>
    <t>NEIMAR ALVES BARROSO</t>
  </si>
  <si>
    <t>Sabinópolis</t>
  </si>
  <si>
    <t>Misteriosa Pintura Mineira</t>
  </si>
  <si>
    <t>Pedro David de Oliveira Castello Branco</t>
  </si>
  <si>
    <t>2° MAPAEMANTO SAPATONAS NO TEATRO</t>
  </si>
  <si>
    <t>NADIA NATIELLE FONSECA</t>
  </si>
  <si>
    <t>“Residência de dança contemporânea - Convergências”</t>
  </si>
  <si>
    <t xml:space="preserve">Gabriela Fernandes Abreu </t>
  </si>
  <si>
    <t>O signo da água para as etnias Puri e Pataxó</t>
  </si>
  <si>
    <t>Aperfeiçoamento em técnicas de violino com foco em golpes de arco e padrões de digitação.</t>
  </si>
  <si>
    <t>Alexsânia Vitória Martins Alves</t>
  </si>
  <si>
    <t>Nepomuceno</t>
  </si>
  <si>
    <t>Residência Artística - Festa de Santo Antônio e São Sebastião</t>
  </si>
  <si>
    <t>Gabriel Teixeira Costa</t>
  </si>
  <si>
    <t xml:space="preserve">Residência de Aperfeiçoamento em Mixagem e Intercâmbio Cultural </t>
  </si>
  <si>
    <t>Isabela Farina Oliveira Ribeiro</t>
  </si>
  <si>
    <t>Pesquisa em Cultura História e Educação</t>
  </si>
  <si>
    <t>Gustavo da Rocha Jardim</t>
  </si>
  <si>
    <t>Carlos Drummond de Andrade sobre Itabira-MG: Uma pretérita máquina da escravaria.</t>
  </si>
  <si>
    <t>Lucas da Silva Silvestre</t>
  </si>
  <si>
    <t>Espinosa</t>
  </si>
  <si>
    <t>Amarração para me trazer de volta</t>
  </si>
  <si>
    <t>Imersão de Cerâmica no Vale do Jequitinhonha - MG</t>
  </si>
  <si>
    <t>Maria Carvalho Almeida</t>
  </si>
  <si>
    <t>Narrativas Visuais: Da teoria à ação.</t>
  </si>
  <si>
    <t>André Luiz Castro e Silva</t>
  </si>
  <si>
    <t>História e memórias de Monte Belo: da Capela dos Lopes à atualidade.</t>
  </si>
  <si>
    <t>Ricardo Luiz de Souza</t>
  </si>
  <si>
    <t>Monte Belo</t>
  </si>
  <si>
    <t>ResSoA</t>
  </si>
  <si>
    <t>Manuel de Almeida Magalhães Andrade</t>
  </si>
  <si>
    <t xml:space="preserve">América Latina Entrelaçada uma residência artística musical </t>
  </si>
  <si>
    <t>NÁDIA MOREIRA CAMPOS</t>
  </si>
  <si>
    <t>Árvore genealógica artística Vanessa Garcia</t>
  </si>
  <si>
    <t>REPARE: projeto de pesquisa e incentivo ao upcycling</t>
  </si>
  <si>
    <t>Caroline Campos da Silva</t>
  </si>
  <si>
    <t>Cartografias dos anti-turismos de Ouro Preto: casas fechadas e deslocamentos involuntários</t>
  </si>
  <si>
    <t>Ângela Silvestrin Poletto</t>
  </si>
  <si>
    <t xml:space="preserve">Caderno do Jequitinhonha </t>
  </si>
  <si>
    <t>Isis Bey Braga Trindade</t>
  </si>
  <si>
    <t>Empoderamento da Mulher: Reflexões Necessárias</t>
  </si>
  <si>
    <t>Ruir para insurgir: um estudo sobre dramaturgias de cena feministas</t>
  </si>
  <si>
    <t>Ana Luiza Diniz de Carvalho</t>
  </si>
  <si>
    <t>O cisne</t>
  </si>
  <si>
    <t>Naessa Marques Pereira</t>
  </si>
  <si>
    <t>Vivência Artística  Minas e Jazz</t>
  </si>
  <si>
    <t>Daniela Gobetti Zorzal</t>
  </si>
  <si>
    <t>Bolsa Residência</t>
  </si>
  <si>
    <t>Jaqueline Carla da Silva</t>
  </si>
  <si>
    <t>Residência junto à comunidade indígena Borum-Kren</t>
  </si>
  <si>
    <t>Raquel Silva de Paula</t>
  </si>
  <si>
    <t>Residência Two Dance Project e Westside Full</t>
  </si>
  <si>
    <t>Jéssica Pereira Nascimento</t>
  </si>
  <si>
    <t>Pesquisa confluência de conhecimentos</t>
  </si>
  <si>
    <t>Marcus Diego de Almeida e Silva Reboredo</t>
  </si>
  <si>
    <t>A voz que ecoa:Experimentos em torno do ensino-aprendizado em Teatro na cidade de Contagem</t>
  </si>
  <si>
    <t xml:space="preserve">Gabriela Vieira França </t>
  </si>
  <si>
    <t>Memorizando a Cena: Estudo sobre a Prática de atores e atrizes com textos no teatro</t>
  </si>
  <si>
    <t>Priscila Natany Resende</t>
  </si>
  <si>
    <t xml:space="preserve"> A capital de Minas é a montanha [ou “O homem e a montanha”]</t>
  </si>
  <si>
    <t>Matheus Filipe Alves Madeira Drumond</t>
  </si>
  <si>
    <t xml:space="preserve">Tecendo Tradições e Cores: Artesanato Sustentável na Zona Rural de Divinópolis </t>
  </si>
  <si>
    <t xml:space="preserve">Cristiane Aparecida Gontijo Victer </t>
  </si>
  <si>
    <t xml:space="preserve">Residência Artística - Angola Air Encontros e Consonâncias com a herança Afro mineira </t>
  </si>
  <si>
    <t>Adriana Santana da Silva</t>
  </si>
  <si>
    <t xml:space="preserve"> O Canto Coral e os beneficios a saude </t>
  </si>
  <si>
    <t>Murilo Fonseca Bortolozzi</t>
  </si>
  <si>
    <t>Deslimites</t>
  </si>
  <si>
    <t>Soraia Maria de Moraes</t>
  </si>
  <si>
    <t>Pesquisa: A arte cultura e turismo para todos!</t>
  </si>
  <si>
    <t xml:space="preserve">Celma Bosque Gonçalves </t>
  </si>
  <si>
    <t xml:space="preserve">Bolsa cerâmica para Arte-educação </t>
  </si>
  <si>
    <t>Aline Cristine Carvalho</t>
  </si>
  <si>
    <t>Harmonias do Interior de Minas: Residência Artística em Praças Públicas</t>
  </si>
  <si>
    <t>residência cultura rural em Piranga</t>
  </si>
  <si>
    <t>Jonatas Olier Araujo da Silva</t>
  </si>
  <si>
    <t>Piranga</t>
  </si>
  <si>
    <t>Cultura e Cidadania:Uma Análise da Cidade e da Arte como Espaço de Manifestações Políticas</t>
  </si>
  <si>
    <t>Maria Theresa Ramos do Carmo Ianni</t>
  </si>
  <si>
    <t>Poéticas Híbridas: Negociações entre Dança e Circo na Investigação do Corpo Suspenso</t>
  </si>
  <si>
    <t>Letícia Oliveira Teixeira</t>
  </si>
  <si>
    <t>Cine Artes</t>
  </si>
  <si>
    <t>João Carlos Bráulio Bonário</t>
  </si>
  <si>
    <t>Aperfeiçoamento em artes visuais com foco em fotografia</t>
  </si>
  <si>
    <t>André de Oliveira Corsi</t>
  </si>
  <si>
    <t>“enCANTO DA VOZ”</t>
  </si>
  <si>
    <t xml:space="preserve">MARIANA SOUZA GOMES </t>
  </si>
  <si>
    <t xml:space="preserve">FÍSICO </t>
  </si>
  <si>
    <t>Dos portraits às selfies“</t>
  </si>
  <si>
    <t xml:space="preserve">Érica Lorentz Ribeiro </t>
  </si>
  <si>
    <t>Residência Artistica de Criação História de um Côco</t>
  </si>
  <si>
    <t>Graziele Tatiane Sena da Silva</t>
  </si>
  <si>
    <t>Reconexões Latinas</t>
  </si>
  <si>
    <t>Karine Amorim dos Santos</t>
  </si>
  <si>
    <t>Reprise - Residência criativa para palhaças</t>
  </si>
  <si>
    <t>Navegando em artes plurais: exercícios criativos em linguagens poéticas - 2a Edição</t>
  </si>
  <si>
    <t>Lara de Paula Passos</t>
  </si>
  <si>
    <t>Residência Artística Feminista Espiritualista - REAFE   Realizar uma re</t>
  </si>
  <si>
    <t xml:space="preserve">Simone Ferreira Costa </t>
  </si>
  <si>
    <t>Tecendo imagens afrodiaspóricas</t>
  </si>
  <si>
    <t>Letícia Reis dos Santos</t>
  </si>
  <si>
    <t>Contas do meu Rosário: mulheres infâncias e memórias</t>
  </si>
  <si>
    <t>Anna Cariny Dias de Amorim</t>
  </si>
  <si>
    <t>DeMulheres Residência Artística para Empoderamento de Mulheres em BH</t>
  </si>
  <si>
    <t>O Teatro Playback - Pesquisa e Experimentação</t>
  </si>
  <si>
    <t xml:space="preserve">Rádio ZAP Humanizar Alegria no Ar com Lucas Natureza </t>
  </si>
  <si>
    <t xml:space="preserve">Lucas Braga de Ávila Salgado </t>
  </si>
  <si>
    <t>Desvendando o canto popular - MIX VOICE E BELTING COMTEMPORÂNEO</t>
  </si>
  <si>
    <t>Luciano Neder Dall Stella</t>
  </si>
  <si>
    <t>PRATICAS DO TEATRO DE RUA E ATUAÇÃO HIBRIDA COM TEATRO DE BONECOS</t>
  </si>
  <si>
    <t>GUILHERME DA LUZ SANTOS</t>
  </si>
  <si>
    <t>Residência artística com o grupo Maria Cutia</t>
  </si>
  <si>
    <t>Fernanda Jonas Dearo</t>
  </si>
  <si>
    <t>RESIDÊNCIA COM AS REFERÊNCIAS</t>
  </si>
  <si>
    <t>David Reis Pereira</t>
  </si>
  <si>
    <t>Curso game designer</t>
  </si>
  <si>
    <t>Laura Cruz da Silva</t>
  </si>
  <si>
    <t>Residência Casa da Dança Tati Sanchis</t>
  </si>
  <si>
    <t>Taís Ferreira Rodrigues</t>
  </si>
  <si>
    <t>Bolsa artística: Aulas de Canto</t>
  </si>
  <si>
    <t>Jacqueline Maria Araújo de Oliveira</t>
  </si>
  <si>
    <t xml:space="preserve">Um corpo e uma voz numa cena teatral </t>
  </si>
  <si>
    <t>Marcela Costa Souza Veiga</t>
  </si>
  <si>
    <t>Potencialidades educativas da arte na interface ciência-natureza</t>
  </si>
  <si>
    <t>Daniela Franco Carvalho</t>
  </si>
  <si>
    <t>Corpos em Ação das águas</t>
  </si>
  <si>
    <t xml:space="preserve">Carolina Reis de Assis </t>
  </si>
  <si>
    <t>Publicação da pesquisa -  Insurgências da palhaçaria na cena contemporânea</t>
  </si>
  <si>
    <t>Mariana Augusta Azevedo Silva</t>
  </si>
  <si>
    <t>PESQUISA: TEATRO E UTOPIA</t>
  </si>
  <si>
    <t>Rafael Pinto Costa</t>
  </si>
  <si>
    <t xml:space="preserve">Residência artística em Viçosa - experimentos em dança </t>
  </si>
  <si>
    <t xml:space="preserve">João Victor Espindula Santos </t>
  </si>
  <si>
    <t>Sangue Azul Pedra Dourada Suor Preto</t>
  </si>
  <si>
    <t>Italo Charles de Almeida Pereira</t>
  </si>
  <si>
    <t xml:space="preserve">APRENDENDO MÚSICA COM A LEI PAULO GUSTAVO </t>
  </si>
  <si>
    <t>Mariana Ágathe Rodrigues de Almeida</t>
  </si>
  <si>
    <t>Intercâmbio no Festival Internacional de Máscaras do Cariri</t>
  </si>
  <si>
    <t>Valber Rodrigues Franco</t>
  </si>
  <si>
    <t>Ritmos do Amanhã: A Revolução da Educação Artística</t>
  </si>
  <si>
    <t>Nilson Arquiles Oliveira</t>
  </si>
  <si>
    <t>Quebrando barreiras: Formação de Pós-Graduação em Produção Cultural</t>
  </si>
  <si>
    <t>Bruna Rocon Cabral Sizílio</t>
  </si>
  <si>
    <t>Ruínas de um Rosário: história experiência e memória</t>
  </si>
  <si>
    <t>Miguel Levi de Oliveira Lucas</t>
  </si>
  <si>
    <t>VIDEOARTE NO BRASIL - 50 ANOS</t>
  </si>
  <si>
    <t>ROBERTO MOREIRA DOS SANTOS CRUZ</t>
  </si>
  <si>
    <t>Bolsa de residência artística - Renan Índio</t>
  </si>
  <si>
    <t>Renan Cézar Antunes Índio do Brasil</t>
  </si>
  <si>
    <t>Residência Trilha dos Sabores Saberes e Memorias das Plantas Comestíveis Tradicionais</t>
  </si>
  <si>
    <t xml:space="preserve">Lucia Rodrigues de Souza </t>
  </si>
  <si>
    <t>Vou seguir em frente</t>
  </si>
  <si>
    <t>Juarez Dias de Alcântara</t>
  </si>
  <si>
    <t>Residência artística junto a bonequeiros do interior de Minas Gerais</t>
  </si>
  <si>
    <t>Bruno Moraes Regenthal</t>
  </si>
  <si>
    <t>Residência Artística em Danças Urbanas na Petite Ballerine - Conceição do Mato Dentro</t>
  </si>
  <si>
    <t>Cartografia de Mandingas e Benzeções</t>
  </si>
  <si>
    <t>Antonio Tadeu Fagundes Junior</t>
  </si>
  <si>
    <t>Uma autoetnografia sobre a gravação do álbum Velho Bandido</t>
  </si>
  <si>
    <t>Felipe de Oliveira Rodrigues</t>
  </si>
  <si>
    <t>Espelho Dágua: a musicalidade barranqueira em grupos tradicionais de Manga</t>
  </si>
  <si>
    <t>PEDRO DE MELO BRAGA</t>
  </si>
  <si>
    <t>Residência Desmonte</t>
  </si>
  <si>
    <t>Paula de Moraes Manata</t>
  </si>
  <si>
    <t xml:space="preserve">Formação Continuada para Artistas </t>
  </si>
  <si>
    <t xml:space="preserve">Nina Flor Gomes Loyolla </t>
  </si>
  <si>
    <t>Retaios de Bichinho</t>
  </si>
  <si>
    <t>Rodrigo Albert dos Santos</t>
  </si>
  <si>
    <t>Experimentações em arranjo e composição: um estudo prático em criação</t>
  </si>
  <si>
    <t xml:space="preserve">Alice Carolina Carvalho Patrício </t>
  </si>
  <si>
    <t>A PESQUISA TRATA DO levantamento histórico da Deu Palla trajetória resistência e memória</t>
  </si>
  <si>
    <t>Antônio Carlos Ferreira</t>
  </si>
  <si>
    <t>Imaginário Coletivo: A produção de livros de artista na cidade de São João del-Rei</t>
  </si>
  <si>
    <t>Lívia Rodrigues Stefani</t>
  </si>
  <si>
    <t>Imersões e intercâmbios pela Gravura</t>
  </si>
  <si>
    <t>Andréa Senra Coutinho</t>
  </si>
  <si>
    <t>Residência Artística Centro do Teatro do Oprimido – CTO</t>
  </si>
  <si>
    <t>Claudiane Dias Silva</t>
  </si>
  <si>
    <t>Cartografias Afetivas _ Circuito de In(ter)venções Artísticas [cartas para o meu lugar]</t>
  </si>
  <si>
    <t>ARTEA - Laboratório de investigação em inclusão de público neurodivergente</t>
  </si>
  <si>
    <t>Jucelen Nunes Nogueira</t>
  </si>
  <si>
    <t>Aprofundamento em Musicalização Infantil</t>
  </si>
  <si>
    <t>Residência Artística Filhos da Zona da Mata</t>
  </si>
  <si>
    <t>Marco Antonio Bouquard Cunha</t>
  </si>
  <si>
    <t>FORMAÇÃO CONTINUADA PARA ARTISTAS “PESQUISA E PROCESSOS CRIATIVOS ENTRE O TEATRO ÉPICO E O</t>
  </si>
  <si>
    <t>Cristian Starley Borges</t>
  </si>
  <si>
    <t>Fronteira Líquida</t>
  </si>
  <si>
    <t>Ecos Ancestrais: a arte como artifício de construção e manutenção do respeito tradições</t>
  </si>
  <si>
    <t>Lucas Soares Barreto</t>
  </si>
  <si>
    <t>Liquidificador Micro-residência Experimental - BH / Lapinha da Serra</t>
  </si>
  <si>
    <t>Lucas de Ávila Carvalho Fleury Mortimer</t>
  </si>
  <si>
    <t>PESQUISA PRÁTICA EM DANÇA INFANTIL- METODOLOGIA MENEIO DE DANÇAS</t>
  </si>
  <si>
    <t>MARINE VASCONCELOS BUENO</t>
  </si>
  <si>
    <t xml:space="preserve">Vivências em Educação Musical </t>
  </si>
  <si>
    <t xml:space="preserve">Leandro de Souza </t>
  </si>
  <si>
    <t xml:space="preserve">D. Dona - Da rima à residência uma jornada feminina. </t>
  </si>
  <si>
    <t>Karina Nezio Jurkevicz Sembay</t>
  </si>
  <si>
    <t>Arte e Cultura de Quilombos: Cantos e Encantos</t>
  </si>
  <si>
    <t>Residência Artística - Para reinventar um corpo que dança / gorputz bat berrasmatzen</t>
  </si>
  <si>
    <t>Residência Aquilo que se torna</t>
  </si>
  <si>
    <t>Heleno Carneiro da Cunha Silva</t>
  </si>
  <si>
    <t>Tempo e território: terra e rua</t>
  </si>
  <si>
    <t>Luiza Poeiras Amorim</t>
  </si>
  <si>
    <t>DESENVOLVIMENTO TERRITORIAL ATRAVÉS DA CULTURA DO TURISMO E DA ECONOMIA CRIATIVA</t>
  </si>
  <si>
    <t>Clarice de Assis Libanio</t>
  </si>
  <si>
    <t>CURSO DIREÇÃO TEATRAL OS PRINCIPAIS DIRETORES DO SECULO XX E TEATRO MUSICAL</t>
  </si>
  <si>
    <t>LICE ALVES CALIXTO</t>
  </si>
  <si>
    <t>ARO</t>
  </si>
  <si>
    <t>Clarice Gomes Panadés</t>
  </si>
  <si>
    <t>Inovação em música de concerto pesquisa e prática lírica</t>
  </si>
  <si>
    <t>Nívea Renata Alencar de Freitas</t>
  </si>
  <si>
    <t>“eu-animal” residência artística de Fávero</t>
  </si>
  <si>
    <t>Samuel Fávero Barbosa Resende</t>
  </si>
  <si>
    <t>Teatro Físico e A Pedagogia de Jacques Lecoq: pesquisa ação cultural imersiva.</t>
  </si>
  <si>
    <t>Allan Moscon Zamperini</t>
  </si>
  <si>
    <t>Nossa Escola Saiu do Armário – Pesquisa</t>
  </si>
  <si>
    <t>Cartilha de Artista</t>
  </si>
  <si>
    <t>Nina de Figueiredo Brina aragón</t>
  </si>
  <si>
    <t>DRAMATURGIA EM(CENA)</t>
  </si>
  <si>
    <t>Arthur Miranda Perdigão Bello</t>
  </si>
  <si>
    <t>2ª Edição do selo O DANDAN TA COM SAUDADE</t>
  </si>
  <si>
    <t>Gabriel Araujo da Luz Moreira</t>
  </si>
  <si>
    <t>Um registro dos Raizeiros de São João del Rei - Minas Gerais</t>
  </si>
  <si>
    <t>Diana Elisa Queiroz de Medeiros Paulos</t>
  </si>
  <si>
    <t>Residência Artística: Dramaturgias femininas</t>
  </si>
  <si>
    <t>Freqüências da Serra - Uma exploração sonora da Lapinha da Serra</t>
  </si>
  <si>
    <t>Anderson de Almeida Alves</t>
  </si>
  <si>
    <t>Pesquisa sobre o luto como sujeito de criação da arte</t>
  </si>
  <si>
    <t>Amanda Diniz Pinto</t>
  </si>
  <si>
    <t>RESIDÊNCIA ARTISTICA AYA - VIVÊNCIAS ANCESTRAIS</t>
  </si>
  <si>
    <t>Aledi Sandra Vilela Rodrigues</t>
  </si>
  <si>
    <t>Educação nos terreiros: A Contribuição do Culto aos Orixás à arte</t>
  </si>
  <si>
    <t>Thais Michelle Mátia Zacarias</t>
  </si>
  <si>
    <t xml:space="preserve">Residência Artística Explorações Corporais na Arte Visual </t>
  </si>
  <si>
    <t>Luciano Gomes Botelho</t>
  </si>
  <si>
    <t xml:space="preserve">Entrelaçando historias </t>
  </si>
  <si>
    <t xml:space="preserve">Karina de Paula Vilas Boas </t>
  </si>
  <si>
    <t xml:space="preserve">Desprendendo os grilhões </t>
  </si>
  <si>
    <t>JazzC - Ampliando Horizontes</t>
  </si>
  <si>
    <t>Guilherme Barreto Coelho</t>
  </si>
  <si>
    <t>Residência Artística Midiactors</t>
  </si>
  <si>
    <t>DANILO LUCAS MARCELINO</t>
  </si>
  <si>
    <t>A plataforma dessa estação é a vida desse meu lugar</t>
  </si>
  <si>
    <t>Hélcio Hipólito Carvalho Queiroz</t>
  </si>
  <si>
    <t xml:space="preserve">Circo em Bambu: Residência Criativa </t>
  </si>
  <si>
    <t>Roberta Lorrayne Teixeira Turíbio</t>
  </si>
  <si>
    <t>Cordas da Diáspora: Uma Jornada Guitarística Afro-Brasileira</t>
  </si>
  <si>
    <t>Walber Augusto de Jesus</t>
  </si>
  <si>
    <t>Residência de criação DIAS MULHERES</t>
  </si>
  <si>
    <t>Flaviane Flores Vieira de Magalhães</t>
  </si>
  <si>
    <t>Leo Guto - Artes do Vale</t>
  </si>
  <si>
    <t>HABITE-SE: VOZES BÚSSOLAS</t>
  </si>
  <si>
    <t>CARLOS HENRIQUE BARTO JÚNIOR</t>
  </si>
  <si>
    <t>Multiplataformas Periféricas - Investigação em Arte e Mídia</t>
  </si>
  <si>
    <t>Guilherme Alexon Silvério Pinto</t>
  </si>
  <si>
    <t>Pesquisa e processos criativos no Teatro</t>
  </si>
  <si>
    <t>Jéssica Gomes da Silva</t>
  </si>
  <si>
    <t>Natos Estamparia Artesanal</t>
  </si>
  <si>
    <t>Fabiana de Moura Rodrigues Alves</t>
  </si>
  <si>
    <t>Raízes e Ritmos: Residência de Dança Afro e Urbanas</t>
  </si>
  <si>
    <t>Residência Sonho Forte - Sonho Sorte</t>
  </si>
  <si>
    <t>Carolina Nascimento Valadares Santana</t>
  </si>
  <si>
    <t xml:space="preserve">Graffiti em conexão Residências urbanas URUGUAI </t>
  </si>
  <si>
    <t>Deivison Talis Rodrigues Silva</t>
  </si>
  <si>
    <t xml:space="preserve">Trio Câmara e Fúlvio Ferrari </t>
  </si>
  <si>
    <t>Bruno Araujo Ribeiro</t>
  </si>
  <si>
    <t>Danças Afro brasileira</t>
  </si>
  <si>
    <t>LUCIANA MACIEL ALVES</t>
  </si>
  <si>
    <t>Ritmos Visuais: Explorando a Montagem em Clipes de Trap</t>
  </si>
  <si>
    <t>Guilherme Rocha de Brito</t>
  </si>
  <si>
    <t>Práticas e poéticas da pose na cena contemporânea</t>
  </si>
  <si>
    <t>Júnio de Carvalho Silva</t>
  </si>
  <si>
    <t>Curso Livre de Canto Popular</t>
  </si>
  <si>
    <t>Anariel Cristina Braga Trindade</t>
  </si>
  <si>
    <t>Residência Artística - atuar com a saudade</t>
  </si>
  <si>
    <t>Júlia Coelho de Medeiros Pereira</t>
  </si>
  <si>
    <t>Estudo Produção teatral do interior a capital</t>
  </si>
  <si>
    <t>Karina Ribeiro de Freitas</t>
  </si>
  <si>
    <t>Faces do Quilombo de Pinhões</t>
  </si>
  <si>
    <t>André Silvério Guimarães</t>
  </si>
  <si>
    <t>Dor e narrativa: ressignificação através da arte</t>
  </si>
  <si>
    <t>Bárbara Caldeira de Moraes</t>
  </si>
  <si>
    <t>“Residências Capacitor Cênico – Territórios Femininos Invisíveis”</t>
  </si>
  <si>
    <t>Roberta Adriana Silva Martins Andrade</t>
  </si>
  <si>
    <t>FORMAÇÃO CONTINUADA PARA ARTISTAS</t>
  </si>
  <si>
    <t>TONY ROMÃO DA SILVA</t>
  </si>
  <si>
    <t xml:space="preserve">Residência Artística em Cordisburgo </t>
  </si>
  <si>
    <t>Luiz Gilmar de Castro Furtado</t>
  </si>
  <si>
    <t>Residência em Produção Musical</t>
  </si>
  <si>
    <t>Sérgio Luiz Cataldo Lima</t>
  </si>
  <si>
    <t>“CLOWN: El placer de ser ridículo” - Oficina de Formação para Palhaços</t>
  </si>
  <si>
    <t>Leonardo Roberto Horta</t>
  </si>
  <si>
    <t>Paz e Liberdade: Análise e Experimentação Contrapontística na Obra de Ronaldo Cadeu</t>
  </si>
  <si>
    <t>Mauro Henrique DellIsola</t>
  </si>
  <si>
    <t>Intimidades pesquisa artística teatral sobre escrevivências</t>
  </si>
  <si>
    <t>Ravik Ritiely Gomes Oliveira</t>
  </si>
  <si>
    <t>Acompanhamento e registro audiovisual de criação dramatúrgica junto ao Quatroloscinco</t>
  </si>
  <si>
    <t>Fernando Fernandes Dornas</t>
  </si>
  <si>
    <t>Residência: arte e ecologia urbana – composições botânicas nas imediações do MHNJB-UFMG</t>
  </si>
  <si>
    <t>Sânzio Eduardo Pereira de Oliveira</t>
  </si>
  <si>
    <t>CEP 30220190 - Residência para ser alguém na vida</t>
  </si>
  <si>
    <t>Alexandre Correa</t>
  </si>
  <si>
    <t>A procura da foto perfeita</t>
  </si>
  <si>
    <t>Ricardo Veneziani da Silva Ramos</t>
  </si>
  <si>
    <t>Balões de Santos=Dumont e Outras Invenções</t>
  </si>
  <si>
    <t>Carlos Magno de Lima e Silva</t>
  </si>
  <si>
    <t>Residência artística de Carlinhos Ferreira no Jequitinhonha.</t>
  </si>
  <si>
    <t>José Carlos Ferreira da Silva</t>
  </si>
  <si>
    <t>LeoZ - Caderno de Composições</t>
  </si>
  <si>
    <t>Leonardo Santos Medeiros</t>
  </si>
  <si>
    <t>BregaMagick</t>
  </si>
  <si>
    <t>Nathan Barbosa da Silva</t>
  </si>
  <si>
    <t>“Mergulho na dramaturgia de Leilah Assunção com ênfase na construção da personagem</t>
  </si>
  <si>
    <t>Carmen Lorena Jamarino Andrade Parreira</t>
  </si>
  <si>
    <t>Paisagens em Mutação: Um Estudo da Erosão</t>
  </si>
  <si>
    <t xml:space="preserve">Giulia de Souza Machado dos Santos </t>
  </si>
  <si>
    <t>Residência Prometeu84: processos de criação cênica</t>
  </si>
  <si>
    <t>Fransérgio Gonçalves de Araújo</t>
  </si>
  <si>
    <t>Fabrincantes- Criações de novas casas de espetáculos de Teatro lambe-lambe.</t>
  </si>
  <si>
    <t>André Campos Lourenço</t>
  </si>
  <si>
    <t>Reverber(ART)</t>
  </si>
  <si>
    <t>Luana Martins Oliveira</t>
  </si>
  <si>
    <t>Mamulengos de MInas</t>
  </si>
  <si>
    <t>Vitor Ribeiro do Valle Nicolau</t>
  </si>
  <si>
    <t>“Estudo de Voz com Recursos Expressivos”</t>
  </si>
  <si>
    <t>Renato Pereira das Neves</t>
  </si>
  <si>
    <t>Pesquisa e Processos Criativos Entre o Teatro Épico e Contemporâneo e samba como Protesto</t>
  </si>
  <si>
    <t>Vera Lúcia Cesário Coelho</t>
  </si>
  <si>
    <t>MEMÓRIA DO BARRO</t>
  </si>
  <si>
    <t>SOLANGE PEREIRA DOS SANTOS</t>
  </si>
  <si>
    <t xml:space="preserve">REDE SOCIAL </t>
  </si>
  <si>
    <t>Israel Campos Oliveira Sozua</t>
  </si>
  <si>
    <t>ARTIVISMO DRAG KING – O PRINCÍPIO DA AUTOCOBAIA – PIRATARIA DE GÊNERO</t>
  </si>
  <si>
    <t>Patrícia Diniz Novaes</t>
  </si>
  <si>
    <t>As canções românticas de Caetano Veloso</t>
  </si>
  <si>
    <t>Carlos Alberto Reis</t>
  </si>
  <si>
    <t>A cidade literária de Belo Horizonte</t>
  </si>
  <si>
    <t>Maria Beatriz de Almeida Magalhães</t>
  </si>
  <si>
    <t>ACORDEON COM DOUGLAS NETTO</t>
  </si>
  <si>
    <t>Alexandre Gonçalves Moreira</t>
  </si>
  <si>
    <t>Retratos Literários: perfis do cotidiano</t>
  </si>
  <si>
    <t>Estudo prático e técnico na dança Breaking</t>
  </si>
  <si>
    <t>Jéssica Carolina Fernandes Oliveira Pinto</t>
  </si>
  <si>
    <t>Flores Para Santa Maria</t>
  </si>
  <si>
    <t>Camila Lacerda Lopes</t>
  </si>
  <si>
    <t>Pretos no Topo! - Pesquisa</t>
  </si>
  <si>
    <t>Jessica Batista Vilas</t>
  </si>
  <si>
    <t>Residência Artística com Rita Clemente</t>
  </si>
  <si>
    <t>Mário Emmanuel de Oliveira Moraes</t>
  </si>
  <si>
    <t>Residência artística no centro de cultura da Universidade Federal de Lavras</t>
  </si>
  <si>
    <t>Carlos Santana de Oliveira Falavina</t>
  </si>
  <si>
    <t>Sankofa: memórias da diáspora para Minas Gerais</t>
  </si>
  <si>
    <t>Silvia Cristina dos Reis</t>
  </si>
  <si>
    <t>Novas fronteiras para o cavaquinho</t>
  </si>
  <si>
    <t>Pablo Araújo Fernandes</t>
  </si>
  <si>
    <t>Infância em Comunidade: transmissão dos saberes brincantes e a linha do tempo</t>
  </si>
  <si>
    <t>Bruny da Fonseca Muruci</t>
  </si>
  <si>
    <t xml:space="preserve">CURSO DE ROTEIRO PARA TEATRO E DIREÇÃO DE ARTE </t>
  </si>
  <si>
    <t>Criança que dança é muito mais feliz!</t>
  </si>
  <si>
    <t>Laura Lopes Alvarenga Machado Ferreira</t>
  </si>
  <si>
    <t>Linhas</t>
  </si>
  <si>
    <t>As histórias do Alvorada e de Guarda-Mor (MG) como subsídios para a escrita de um romance</t>
  </si>
  <si>
    <t>Sinvaldo Assunção da Silva Júnior</t>
  </si>
  <si>
    <t>Residência Artística - Preparação Vocal no Coral Vozes do Campus</t>
  </si>
  <si>
    <t>Alessandra Maria Zanchetta</t>
  </si>
  <si>
    <t>Residência Artística em Pole Dance para Empoderamento Feminino e Inclusão</t>
  </si>
  <si>
    <t>SuperNATIVO* (Minas Gerais): preservar e interpretar o design vernacular de Minas Gerais</t>
  </si>
  <si>
    <t>Frederico Ozanam Agostino Câmara</t>
  </si>
  <si>
    <t>PELAS VEREDAS DOS QUILOMBOS</t>
  </si>
  <si>
    <t>SUZANA PEREIRA DOS SANTOS</t>
  </si>
  <si>
    <t>Toninho Sôzinha - Canções e memórias do Sertão</t>
  </si>
  <si>
    <t>Joacélio Batista da Silva</t>
  </si>
  <si>
    <t>Lespaul Residência Bateria</t>
  </si>
  <si>
    <t>LUIZ PAULO SOUZA REIS</t>
  </si>
  <si>
    <t xml:space="preserve">Corda  espacial </t>
  </si>
  <si>
    <t xml:space="preserve">Marina Andréia Carvalho Meireles </t>
  </si>
  <si>
    <t xml:space="preserve">Mary nas alturas </t>
  </si>
  <si>
    <t>Mariana Simão costa</t>
  </si>
  <si>
    <t>Congonhas do Norte</t>
  </si>
  <si>
    <t>Das pavulagens para os carnavais: arranjos entre Belém e Beagá</t>
  </si>
  <si>
    <t>Marina Araújo</t>
  </si>
  <si>
    <t>Animais Marinhos da Costa de Belo Horizonte</t>
  </si>
  <si>
    <t>Daniel Lucas Junqueira</t>
  </si>
  <si>
    <t>EP Diversidade Musical</t>
  </si>
  <si>
    <t>Simão Breno Cândido Silva</t>
  </si>
  <si>
    <t>MOVENÇAS: PLURALIDADES E DISSIDÊNCIAS EM DANÇA CONTEMPORÂNEA</t>
  </si>
  <si>
    <t>Maria Emília da Cruz Gomes</t>
  </si>
  <si>
    <t xml:space="preserve">Olhares Interiores </t>
  </si>
  <si>
    <t xml:space="preserve">Anthony Christian Pires Fernandes </t>
  </si>
  <si>
    <t>Residência em teatro épico</t>
  </si>
  <si>
    <t>Intercambio musical - encontro entre a modernidade e ancestralidade musical</t>
  </si>
  <si>
    <t>Danielle Orenstein Molisani</t>
  </si>
  <si>
    <t xml:space="preserve">CORPO DANÇA: TERRITÓRIOS FORMATIVOS </t>
  </si>
  <si>
    <t>Ludmila Nunes Leão Fiúza</t>
  </si>
  <si>
    <t>Atlas de Gestualidades</t>
  </si>
  <si>
    <t>Violeta Vaz Penna</t>
  </si>
  <si>
    <t xml:space="preserve">VIVÊNCIAS </t>
  </si>
  <si>
    <t xml:space="preserve">Lucas Miguel da Silva Alves </t>
  </si>
  <si>
    <t>Passeios Botânicos ou O que pode o corpo-planta</t>
  </si>
  <si>
    <t xml:space="preserve">Anna Silviano Brandão Correa Lima do Nascimento </t>
  </si>
  <si>
    <t>EP Edificar Vidas.</t>
  </si>
  <si>
    <t>José Odete Da Silva Júnior</t>
  </si>
  <si>
    <t>Residência Artística em Cravo junto à Camerata Antiga de Uberlândia</t>
  </si>
  <si>
    <t xml:space="preserve">Robson Bessa Costa </t>
  </si>
  <si>
    <t>DanceAdm</t>
  </si>
  <si>
    <t xml:space="preserve">Nathalia Christina Lobo Silva </t>
  </si>
  <si>
    <t>Residência Artística em Parkour: Explorando a Arte do Movimento Urbano</t>
  </si>
  <si>
    <t>Pesquisa e experimentação em Dança Contemporânea - Gaga</t>
  </si>
  <si>
    <t>LUIZ HENRIQUE MARQUES CANO</t>
  </si>
  <si>
    <t>Mosaico Cultural: Um Retrato Audiovisual das Celebrações Locais</t>
  </si>
  <si>
    <t>Manuela Triani Gomes de Knegt Brière</t>
  </si>
  <si>
    <t xml:space="preserve">Cores da Mantiqueira: Petunia mantiqueirensis na Pintura Bauer de Monte Verde  </t>
  </si>
  <si>
    <t xml:space="preserve">Gildemir Paixão Lima </t>
  </si>
  <si>
    <t>Tragédias: projeto de estudo</t>
  </si>
  <si>
    <t>Rita de Cásia Clemente</t>
  </si>
  <si>
    <t xml:space="preserve">Perfect Bitch- Visual Álbum </t>
  </si>
  <si>
    <t xml:space="preserve">Carlos Henrique Martinho Duarte </t>
  </si>
  <si>
    <t>Residência artística em circo social</t>
  </si>
  <si>
    <t>Christian Javier Naigua Aucancela</t>
  </si>
  <si>
    <t xml:space="preserve">Contorcionista Amanda </t>
  </si>
  <si>
    <t xml:space="preserve">Amanda Macedo Alves </t>
  </si>
  <si>
    <t>WORSHOP- REGISTRO DE MARCAS PRATICA DESCOMPLICADA</t>
  </si>
  <si>
    <t xml:space="preserve">LUANA RAQUEL RAMOS DOS SANTOS </t>
  </si>
  <si>
    <t>MODELANDO NOSSAS RAÍZES</t>
  </si>
  <si>
    <t>DUCINEIA APARECIDA SANTOS SILVA</t>
  </si>
  <si>
    <t>Riacho dos Machados</t>
  </si>
  <si>
    <t>Corpografias – Dramaturgia na Dança</t>
  </si>
  <si>
    <t>Carlos dos Santos Passos</t>
  </si>
  <si>
    <t>Intermitências circenses: residência artística no Circo Migra</t>
  </si>
  <si>
    <t>André Luiz Gonçalves Vieira</t>
  </si>
  <si>
    <t>Residência artística para aperfeiçoamento do número Por um fio</t>
  </si>
  <si>
    <t>Árvores Preciosas: O Verdadeiro Tesouro da Natureza</t>
  </si>
  <si>
    <t xml:space="preserve">Daniel Mansur de Faria </t>
  </si>
  <si>
    <t xml:space="preserve">Arame aérea </t>
  </si>
  <si>
    <t xml:space="preserve">Raomir meirelles parada </t>
  </si>
  <si>
    <t>Residência Artística em Jogos Tradicionais para a Formação de Jovens Músicos</t>
  </si>
  <si>
    <t>Reginaldo dos Santos</t>
  </si>
  <si>
    <t>Sistema de Música Carnatic Indiana (Um dos sistemas mais antigos do mundo)</t>
  </si>
  <si>
    <t>Um corpo de muitos</t>
  </si>
  <si>
    <t>leonardo da silva molina</t>
  </si>
  <si>
    <t>PARDA ESTAMPA - RESIDÊNCIA DE CRIAÇÃO EM ARTES VISUAIS</t>
  </si>
  <si>
    <t>Miragem Tropical</t>
  </si>
  <si>
    <t>Gabriel Andres Caram de Sousa</t>
  </si>
  <si>
    <t xml:space="preserve">Sonho de um artista </t>
  </si>
  <si>
    <t>Deoclécio Macedo</t>
  </si>
  <si>
    <t>RESIDÊNCIA ARTÍSTICA E PESQUISA: “VIVENCIANDO A PRÁTICA TEATRAL”</t>
  </si>
  <si>
    <t xml:space="preserve">LEANDRO DA SILVA PORTO </t>
  </si>
  <si>
    <t xml:space="preserve">A vida cotidiana de Ulisses </t>
  </si>
  <si>
    <t>Marcos Afonso Alves Rocha</t>
  </si>
  <si>
    <t>Lugares são Pessoas</t>
  </si>
  <si>
    <t xml:space="preserve">Thais Cunha de Abreu </t>
  </si>
  <si>
    <t>Promessa pras Alma</t>
  </si>
  <si>
    <t>Tiago Aguiar Miranda Nunes</t>
  </si>
  <si>
    <t>Ferramentas digitais gratuitas para produção artística</t>
  </si>
  <si>
    <t>Bruno Ferreira Malaguti Soares</t>
  </si>
  <si>
    <t>Guia de Vivência de Pessoas Convivendo com Desordens Relacionadas ao Glúten</t>
  </si>
  <si>
    <t>Eric Vinícius Ribeiro da Silva</t>
  </si>
  <si>
    <t>Corinto</t>
  </si>
  <si>
    <t>Lentes da Transformação</t>
  </si>
  <si>
    <t>Renato de Ávila Rodrigues</t>
  </si>
  <si>
    <t>Residência Artística em Malabares e Equilibrismo</t>
  </si>
  <si>
    <t>Thalia de Fátima Resende Silva</t>
  </si>
  <si>
    <t>Residência artística POVOAR na PACT Zollverein</t>
  </si>
  <si>
    <t>Idylla Silva Silmarovi Ferreira</t>
  </si>
  <si>
    <t xml:space="preserve">Residência artística Café com Dança </t>
  </si>
  <si>
    <t xml:space="preserve">Welbert Nascimento de Melo </t>
  </si>
  <si>
    <t>Horizonte Invertido - Residência artística Brasil-Colômbia</t>
  </si>
  <si>
    <t>Gravação de um EP com cinco músicas autorais gospel</t>
  </si>
  <si>
    <t>João Mailson Evângelis Silva</t>
  </si>
  <si>
    <t>EP Terapia Musical</t>
  </si>
  <si>
    <t>Isley Fernando da Silva</t>
  </si>
  <si>
    <t>Escrita total método de escrita criativa para o texto</t>
  </si>
  <si>
    <t>Vinícius Fernandes Cardoso</t>
  </si>
  <si>
    <t>Bolsa para curso de pós- graduação em áudio visual</t>
  </si>
  <si>
    <t>Eliete da Conceição Maia</t>
  </si>
  <si>
    <t>A arte que cura</t>
  </si>
  <si>
    <t>Fabiano Dias Jardim</t>
  </si>
  <si>
    <t>Nome do Projeto: Residência Artística Dança da União</t>
  </si>
  <si>
    <t>Henrique Talles Oliveira Pinheiro</t>
  </si>
  <si>
    <t xml:space="preserve">Flaviana ( show de bambolê) </t>
  </si>
  <si>
    <t>Flaviana Tamires Teixeira da Silva</t>
  </si>
  <si>
    <t>Bolsa de desenvolvimento literário</t>
  </si>
  <si>
    <t xml:space="preserve">Um sonho ou uma palhaçada </t>
  </si>
  <si>
    <t xml:space="preserve">Aleff de Oliveira nogueira </t>
  </si>
  <si>
    <t>Projeto Oficina de Educação Patrimonial  Cidadania Memória e Patrimônio</t>
  </si>
  <si>
    <t>Cesar Junio da Silva</t>
  </si>
  <si>
    <t xml:space="preserve">Karen Brandão ( arte do malabarismo) </t>
  </si>
  <si>
    <t xml:space="preserve">Eta karynay silva Brandão </t>
  </si>
  <si>
    <t>Campo Belo</t>
  </si>
  <si>
    <t>OFICINA SAPUCAÍ DE TEATRO</t>
  </si>
  <si>
    <t xml:space="preserve"> Oficina de Educação Patrimonial  Cidadania Memória e Patrimônio</t>
  </si>
  <si>
    <t>Pintura sobre filme</t>
  </si>
  <si>
    <t>Emerson Martins Morais</t>
  </si>
  <si>
    <t>IMERSÃO PARA EMERGIR: BASES PARA UMA FOTOGRAFIA AUTORAL</t>
  </si>
  <si>
    <t>Rosimeire Sabino Miranda</t>
  </si>
  <si>
    <t>Mãe-artista: Finalizações de obras - Você está morta Rodopios e A mãe monstra</t>
  </si>
  <si>
    <t>Maria Luiza Teodoro Guimarães</t>
  </si>
  <si>
    <t>Produção e Gestão Cultural da prática à tática.</t>
  </si>
  <si>
    <t>Ana Luisa de Araújo Quinta</t>
  </si>
  <si>
    <t>Construção da caixa de teatro lambe-lambe ‘Caixa da Violeira’</t>
  </si>
  <si>
    <t>Jaciara Arrguello Marschner</t>
  </si>
  <si>
    <t>“Maquiagem Artística e Performática: Explorando a Expressão Criativa e Empoderamento”</t>
  </si>
  <si>
    <t>Maria Regina Rocha Bueno</t>
  </si>
  <si>
    <t>Cozinha Mineira o Elo da Mineiridade</t>
  </si>
  <si>
    <t xml:space="preserve">Alvimar Neri Pinto </t>
  </si>
  <si>
    <t xml:space="preserve">PLURARTE  </t>
  </si>
  <si>
    <t xml:space="preserve">Alice Cristina Vieira Eduardo </t>
  </si>
  <si>
    <t>Sons Vivos: A Alma de São João Del Rei em Música Experimental</t>
  </si>
  <si>
    <t>Residência Sênior: Fortalecimento Físico e Bem-Estar na Terceira Idade</t>
  </si>
  <si>
    <t>Dança Clássica Indiana segundo os mestres as escrituras e os praticantes</t>
  </si>
  <si>
    <t>Perambulando pelas roças de Itamonte</t>
  </si>
  <si>
    <t>Residência Artística em Teatro - Fortalecendo a Cultura na Comunidade de Sta R. do Sapucaí</t>
  </si>
  <si>
    <t>: Borboletas e Corações – uma contação de história</t>
  </si>
  <si>
    <t>Danças by LA</t>
  </si>
  <si>
    <t>Lorena Ozaires de Aguilar</t>
  </si>
  <si>
    <t>Residência MOVIMENTOS POSSÍVEIS</t>
  </si>
  <si>
    <t>Lilian Gil</t>
  </si>
  <si>
    <t>Residência Artistica - Vinícius Cabral</t>
  </si>
  <si>
    <t>Vinicius Cabral Ribeiro</t>
  </si>
  <si>
    <t>Oficinas de Dança Oriental Árabe</t>
  </si>
  <si>
    <t>Sandra Regina Sgarbi</t>
  </si>
  <si>
    <t>Caldas</t>
  </si>
  <si>
    <t>Nome do Projeto: Residência Artística em Acrobacia Aérea</t>
  </si>
  <si>
    <t>Anne Helizabeth Pereira Amaro</t>
  </si>
  <si>
    <t>O poder de influência social e criativa nas propostas teatrais de Boal e Brecht.</t>
  </si>
  <si>
    <t>Alexia Cristina dos Santos Silva</t>
  </si>
  <si>
    <t xml:space="preserve">NARRATIVAS FEMININAS DO NORTE DE MINAS - CENA EM OBJETOS </t>
  </si>
  <si>
    <t>Laboratório de criação em multilinguagens</t>
  </si>
  <si>
    <t>Leonardo Coessens Guimarães Assis</t>
  </si>
  <si>
    <t>Raylson Leno de Jesus Silva</t>
  </si>
  <si>
    <t xml:space="preserve">Projeto Xilogravuras sustentáveis </t>
  </si>
  <si>
    <t>Henrique Fernandes Leite Figueiredo</t>
  </si>
  <si>
    <t>Bolsa em iluminação cênica</t>
  </si>
  <si>
    <t>Walace Oliveira Dias</t>
  </si>
  <si>
    <t>TELETELA DO FUTURO - GRAVAÇÕES AO VIVO DE RESIDÊNCIAS TRANSFORMADAS EM ÁLBUM</t>
  </si>
  <si>
    <t>Bruno Leal Medeiros</t>
  </si>
  <si>
    <t>Francisco Dumont</t>
  </si>
  <si>
    <t>Santa poção</t>
  </si>
  <si>
    <t xml:space="preserve">Negros Cantos: Cantar Junto é Resgatar Historias </t>
  </si>
  <si>
    <t>OHUN Ancestrais do Amanhã</t>
  </si>
  <si>
    <t>Yesla Laisa Arruda</t>
  </si>
  <si>
    <t>A mulher do capitão</t>
  </si>
  <si>
    <t>Jeanne Marie Madeleine Kieffer</t>
  </si>
  <si>
    <t>Tinguê Na Caxanga</t>
  </si>
  <si>
    <t xml:space="preserve"> Intercambio de pesquisa: A melhor Idade</t>
  </si>
  <si>
    <t>Carine Michelucci Moralez</t>
  </si>
  <si>
    <t>Projeto: “  Das margens do rio Ponciá. Criação dramatúrgica ”</t>
  </si>
  <si>
    <t>Rodrigo Francisco Correa de Oliveira</t>
  </si>
  <si>
    <t>Conexões Ambientais</t>
  </si>
  <si>
    <t>Eduarda Ursine da Silva</t>
  </si>
  <si>
    <t xml:space="preserve">PESQUISA E PROCESSOS CRIATIVOS ENTRE O TEATRO ÉPICO E O TEATRO CONTEMPORÂNEO </t>
  </si>
  <si>
    <t>Clayton Lucas da Silva</t>
  </si>
  <si>
    <t>Danças Afro-brasileiras conexões possiveis para além das montanhas</t>
  </si>
  <si>
    <t>Evandro dos Passos Xavier</t>
  </si>
  <si>
    <t xml:space="preserve">Ícaros tecidos </t>
  </si>
  <si>
    <t xml:space="preserve">Ícaros Rocha de Souza </t>
  </si>
  <si>
    <t>Costurando sonhos através da capoeira</t>
  </si>
  <si>
    <t>Luiz Henrique Raimundo</t>
  </si>
  <si>
    <t>Residência em Curso de Produção Executiva para Cinema e TV</t>
  </si>
  <si>
    <t>Stella Maris Miranda Freitas</t>
  </si>
  <si>
    <t xml:space="preserve"> Curso de Canto com Clipe.</t>
  </si>
  <si>
    <t>PARDA ESTAMPA</t>
  </si>
  <si>
    <t>1922/22</t>
  </si>
  <si>
    <t xml:space="preserve">Maria Lima de Andrade </t>
  </si>
  <si>
    <t>Dramaturgia em(cena)</t>
  </si>
  <si>
    <t>Bolsa Artística em Teatro Musical:  Prática de Montagem e aperfeiçoamento</t>
  </si>
  <si>
    <t>Nina de Figueiredo Brina Aragón</t>
  </si>
  <si>
    <t>Residência - Território Luzia</t>
  </si>
  <si>
    <t>Tamires Lorena da Mata</t>
  </si>
  <si>
    <t>Formação Continuada para Artistas</t>
  </si>
  <si>
    <t>Natália Cristina Correa Carvalho</t>
  </si>
  <si>
    <t>Educar expressar e dançar</t>
  </si>
  <si>
    <t>Sinara Alvarenga Machado Ferreira</t>
  </si>
  <si>
    <t xml:space="preserve">Borboletas e Corações – uma contação de história </t>
  </si>
  <si>
    <t xml:space="preserve">Stephanie nas altura </t>
  </si>
  <si>
    <t xml:space="preserve">Stefani Yovanovich Peres </t>
  </si>
  <si>
    <t>Faces Contemporâneas do Quilombo de Pinhões</t>
  </si>
  <si>
    <t xml:space="preserve">Sonho do palhaço batata </t>
  </si>
  <si>
    <t>Geovane Carvalho Atiare</t>
  </si>
  <si>
    <t xml:space="preserve">Atirador de faça ( arte circense </t>
  </si>
  <si>
    <t>Rian Matheus Carvalho atiare</t>
  </si>
  <si>
    <t xml:space="preserve">Projetos Culturais </t>
  </si>
  <si>
    <t xml:space="preserve">João Victor Pires da Silva </t>
  </si>
  <si>
    <t>Bolsa Gleidston Alis - Aprofundamento em viola caipira</t>
  </si>
  <si>
    <t>Gleidston Alis Mendes de Campos</t>
  </si>
  <si>
    <t xml:space="preserve">Uma palhaçada só </t>
  </si>
  <si>
    <t>Aleff Felipe Andrade Silva</t>
  </si>
  <si>
    <t xml:space="preserve">Realizado um sonho </t>
  </si>
  <si>
    <t xml:space="preserve">Flavianni mireiddy Teixeira Silva Santos </t>
  </si>
  <si>
    <t>De traje a caráter</t>
  </si>
  <si>
    <t>fstvl.org / pesquisa sobre o mercado de festivais multiculturais</t>
  </si>
  <si>
    <t>Marcelo Augusto Santiago</t>
  </si>
  <si>
    <t xml:space="preserve">Horizonte Invertido - Residência artística Brasil-Colômbia </t>
  </si>
  <si>
    <t xml:space="preserve">Técnicas expandidas para viola - Arranjo para orquestra de violas </t>
  </si>
  <si>
    <t>Gustavo Pereira Costa</t>
  </si>
  <si>
    <t>Pesquisa teatro épico e contemporâneo  o samba como objeto de estudo do  protesto</t>
  </si>
  <si>
    <t>Daiana Silvia Silvestre</t>
  </si>
  <si>
    <t xml:space="preserve"> Horizonte Invertido - Residência artística Brasil-Colômbia</t>
  </si>
  <si>
    <t xml:space="preserve"> A mascara o mamulengo e as técnicas de formas animadas.</t>
  </si>
  <si>
    <t xml:space="preserve">Ézio Henrique Peixoto </t>
  </si>
  <si>
    <t>Cinema e Antropologia: Pesquisa sobre o Rompimento da Barragem de Brumadinho</t>
  </si>
  <si>
    <t xml:space="preserve">ABARQUE  AMPLIANDO AS ONDAS CULTURAIS </t>
  </si>
  <si>
    <t>THAIS FERREIRA DE ALMEIDA</t>
  </si>
  <si>
    <t>Do abstrato ao concreto: Como movimentos culturais desenvolvem suas identidades</t>
  </si>
  <si>
    <t>O Momentum da Produção</t>
  </si>
  <si>
    <t>A Curadoria e o Hibridismo.</t>
  </si>
  <si>
    <t>Cibele Oliveira Maia</t>
  </si>
  <si>
    <t>Dando Nome as Linhas</t>
  </si>
  <si>
    <t>Vitor Lopes de Oliveira</t>
  </si>
  <si>
    <t>Percursos participativos: do objeto museal à oralidade</t>
  </si>
  <si>
    <t>Samanta Coan</t>
  </si>
  <si>
    <t>Idealização logística e realização: Entendendo produções e produtoras</t>
  </si>
  <si>
    <t>Fernanda Carolina Gava Bina</t>
  </si>
  <si>
    <t>Bolsa e Residência Técnica Assistente de Direção</t>
  </si>
  <si>
    <t>Antonio Gilmar Mangussi Filho</t>
  </si>
  <si>
    <t xml:space="preserve"> Gestão de espaços culturais e potencialidade para circuitos</t>
  </si>
  <si>
    <t>Nágela Khalil Ruphael</t>
  </si>
  <si>
    <t>Confluência Jequitinhonha</t>
  </si>
  <si>
    <t>Capacitação Profissional em Ilustração</t>
  </si>
  <si>
    <t>Residência Técnica de Artesanato em Cerâmica</t>
  </si>
  <si>
    <t>João Carlos Freitas da Silva</t>
  </si>
  <si>
    <t xml:space="preserve"> CURSO COMPLETO AIRSCULPING MIXAGEM / TEORIA DE ÁUDIO </t>
  </si>
  <si>
    <t>Residencia Tecnica com foco em Cenografia</t>
  </si>
  <si>
    <t xml:space="preserve"> Pesquisa artística “Acervo Sonoro do Cerrado Mineiro” </t>
  </si>
  <si>
    <t>Débora Coimbra da Silva</t>
  </si>
  <si>
    <t>Direção em Foco: Mulheres Trabalho e Pesquisa</t>
  </si>
  <si>
    <t>Costurando Laços de Solidariedade: Residência Técnica na ASCOTA</t>
  </si>
  <si>
    <t>Rosemeire de Moura Durso</t>
  </si>
  <si>
    <t>Reinados em Minas Gerais - Congados na tricentenária Festas do Rosário do Serro</t>
  </si>
  <si>
    <t>Hábitos X Inovação: Modos de Treinamento e Composição em Dança através da Improvisação</t>
  </si>
  <si>
    <t xml:space="preserve">Estudos Técnicos de Áudio </t>
  </si>
  <si>
    <t>A artista está aqui: atrás e diante das câmeras!</t>
  </si>
  <si>
    <t>Rubia Bernardes Nascimento</t>
  </si>
  <si>
    <t>BOLSA RESIDENCIA TÉCNICA DE SONORIZAÇÃO</t>
  </si>
  <si>
    <t>Suena Batista Galoneti</t>
  </si>
  <si>
    <t>Produções de Samba em Minas Gerais: Desafios Gestão Identidade e Ancestralidade</t>
  </si>
  <si>
    <t>Ludmila Firmino</t>
  </si>
  <si>
    <t>BOLSA RESIDENCIA TÉCNICA DE SONORIZAÇÃO SANE</t>
  </si>
  <si>
    <t>SANE BATISTA GALONETI</t>
  </si>
  <si>
    <t>Residência Técnica - Assistente de Produção no Festival Artes Vertentes</t>
  </si>
  <si>
    <t>Lucas Rocha Vieira</t>
  </si>
  <si>
    <t>Formar para multiplicar</t>
  </si>
  <si>
    <t>Letícia Firmato Esteves Menta</t>
  </si>
  <si>
    <t>Residência técnica em grupos teatrais do interior de Minas Gerais</t>
  </si>
  <si>
    <t>Pesquisa sobre curadoria e mapeamento de artistas e grupos de Samba em Minas Gerais</t>
  </si>
  <si>
    <t>Yuri Azevedo Soares de Souza</t>
  </si>
  <si>
    <t xml:space="preserve">Curso de Roadie </t>
  </si>
  <si>
    <t>Gilmar Neves de Souza</t>
  </si>
  <si>
    <t>À luz da linguagem</t>
  </si>
  <si>
    <t>Gabriela Luíza De Souza Padula Salles</t>
  </si>
  <si>
    <t>Observatório da Terra | Edição Bairro Lagoinha</t>
  </si>
  <si>
    <t>Lucas Ferreira de Vasconcellos</t>
  </si>
  <si>
    <t>O Uso de Drone na Documentação Fotográfica do Quadrilátero Ferrífero</t>
  </si>
  <si>
    <t>João Teixeira Castilho</t>
  </si>
  <si>
    <t>O Axé pelos ares</t>
  </si>
  <si>
    <t>Rodrigo Fernandes Nogueira</t>
  </si>
  <si>
    <t>BOLSA RESIDENCIA TECNICA PROJECIONISTA</t>
  </si>
  <si>
    <t>Sanja Batista Galoneti</t>
  </si>
  <si>
    <t>Profissão: Curador</t>
  </si>
  <si>
    <t>Patricia Lessa Rodrigues Alves</t>
  </si>
  <si>
    <t>Curso Técnico em sonorização e mixagem - fundamentos e técnicas</t>
  </si>
  <si>
    <t>Residência Técnica em Assistência de Produção Beatriz/Grupontapé</t>
  </si>
  <si>
    <t>Beatriz Mascari Brochado</t>
  </si>
  <si>
    <t>Produção cultural sob medida.</t>
  </si>
  <si>
    <t>Wolf Fechus Borges</t>
  </si>
  <si>
    <t xml:space="preserve">Residência Técnica em Produção Cultural </t>
  </si>
  <si>
    <t>Jany Francisca dos Santos</t>
  </si>
  <si>
    <t xml:space="preserve">Curso intensivo de direção de arte – intensivo - São Paulo  </t>
  </si>
  <si>
    <t>Ângela Maria Alves</t>
  </si>
  <si>
    <t>APERFEIÇOAMENTO TÉCNICO EM ILUMINAÇÃO TEATRAL COM O PICCOLO TEATRO MENEIO</t>
  </si>
  <si>
    <t>Roger Ferreira Xavier</t>
  </si>
  <si>
    <t>Atelier de Cerâmica - APAC Itabirito</t>
  </si>
  <si>
    <t xml:space="preserve">Luiz Alberto Nacif Campos </t>
  </si>
  <si>
    <t>Residência técnica em museus - trocas profissionais em sustentabilidade</t>
  </si>
  <si>
    <t>Vinicius Santos da Silva</t>
  </si>
  <si>
    <t>CAIXA ALTA</t>
  </si>
  <si>
    <t>Natali Pereira Haidar</t>
  </si>
  <si>
    <t>A ARTE DO BARRO – RESIDECIA TECNICA EM CERÂMICA</t>
  </si>
  <si>
    <t>Kyria Karinne Salvador Rodrigues</t>
  </si>
  <si>
    <t>Práticas de gravação ao vivo de grupos regionais</t>
  </si>
  <si>
    <t>Frederico Magalhães Mucci Daniel</t>
  </si>
  <si>
    <t>Mergulho na Direção Infantil: Residência Técnica com Tubarão Martelo</t>
  </si>
  <si>
    <t>Curso Do básico ou avançado: Curso de Sonorização e Mixagem</t>
  </si>
  <si>
    <t>Marcio Luiz Ribeiro Bacelar</t>
  </si>
  <si>
    <t>: “Residência técnica em operação de áudio em sistemas de sonorização”</t>
  </si>
  <si>
    <t>Residência Técnica em áudio - Produtora Audiovisual Alimento dos Deuses</t>
  </si>
  <si>
    <t>Rafael Augusto da Silva</t>
  </si>
  <si>
    <t>Curso Online – Do básico à mixagem em sistemas de sonorização</t>
  </si>
  <si>
    <t>Leonardo Avellar Vieira</t>
  </si>
  <si>
    <t>Residência em técnicas como Assistente de produção  -  Escola de Artes Casa Semifusa</t>
  </si>
  <si>
    <t>Irlana Toledo Cassini</t>
  </si>
  <si>
    <t>Aperfeiçoamento em técnicas e práticas da aplicação da cor em filmes de animação</t>
  </si>
  <si>
    <t>Luiza Maria de Almeida Silva</t>
  </si>
  <si>
    <t>Residência de aprimoramento em técnicas de Cenográfia</t>
  </si>
  <si>
    <t>Vitor de Paula Torres Cravo</t>
  </si>
  <si>
    <t>Bolsa em Iluminação cênica</t>
  </si>
  <si>
    <t>Alemilde Teodoro da Costa</t>
  </si>
  <si>
    <t>Bolsa Técnica de Iluminação cênica e direção de arte para Rafael Bertolacini</t>
  </si>
  <si>
    <t>Rafael Sá Bertolacini</t>
  </si>
  <si>
    <t>Residência Técnica em Empreendedorismo Cultural Sustentável</t>
  </si>
  <si>
    <t xml:space="preserve">Christiane Juliana Andrade Fontes </t>
  </si>
  <si>
    <t>Assistência de Produção Cultural</t>
  </si>
  <si>
    <t>RESIDÊNCIA DE ASSISTENTE DE PRODUÇÃO DE SHOWS</t>
  </si>
  <si>
    <t>Vera Lucia Kikuti</t>
  </si>
  <si>
    <t>Onde está os produtores do Teatro de Bonecos?</t>
  </si>
  <si>
    <t>Fernanda Aparecida Pinheiro</t>
  </si>
  <si>
    <t>Cinemas experimentais latino-americanos</t>
  </si>
  <si>
    <t>Theo Costa Duarte</t>
  </si>
  <si>
    <t>BACKSTAGE: INFLUÊNCIAS DOS BASTIDORES NA CRIAÇÃO E EXECUÇÃO DE ESPETÁCULOS</t>
  </si>
  <si>
    <t>Bruno Cerezoli de Castro</t>
  </si>
  <si>
    <t>Música e Cultura para Todos</t>
  </si>
  <si>
    <t>Wesley da Rocha Miranda</t>
  </si>
  <si>
    <t>Residência Técnica em Bibliotecas Comunitárias</t>
  </si>
  <si>
    <t>Felipe Santiago Flores Rocha</t>
  </si>
  <si>
    <t>Aprimoramento Teórico e Prático em Animação e Imagem</t>
  </si>
  <si>
    <t>Fernando Pinheiro Guimarães</t>
  </si>
  <si>
    <t>Construindo conhecimento em Dança</t>
  </si>
  <si>
    <t>Poetas Debaixo do Viaduto: Uma Análise da Subversão Literária e Urbana em Belo Horizonte</t>
  </si>
  <si>
    <t>Serra das Gerais: mãos que constrói</t>
  </si>
  <si>
    <t>Alessandra Regina Vital</t>
  </si>
  <si>
    <t>Bambuí</t>
  </si>
  <si>
    <t>Residência Técnica de Cenografia com materias sustentáveis - Leandro Rallo</t>
  </si>
  <si>
    <t>Leandro Rallo</t>
  </si>
  <si>
    <t>Acessibilidade Cultural</t>
  </si>
  <si>
    <t>Mary Elizabeth Xavier Alvares</t>
  </si>
  <si>
    <t>Pesquisa sobre Mulheres no mercado de Produção</t>
  </si>
  <si>
    <t>Vivian Britto Kevorkian</t>
  </si>
  <si>
    <t>Paisagens Sonoras Urbanas de BH</t>
  </si>
  <si>
    <t>Affonso Freitas de Morais</t>
  </si>
  <si>
    <t>Aprimoramento em Produção Cultural e Colaboração em Ipatinga</t>
  </si>
  <si>
    <t>Marcel Teodoro Gomes Silva</t>
  </si>
  <si>
    <t xml:space="preserve"> Bebel Xavier -  Residencia Music Rio Academy</t>
  </si>
  <si>
    <t>ISABEL CRISTINA XAVIER LOPES</t>
  </si>
  <si>
    <t>Transformando figurino</t>
  </si>
  <si>
    <t>Angelica Braz da Cruz Silva</t>
  </si>
  <si>
    <t>Hilson Tallys Carvalho Silva</t>
  </si>
  <si>
    <t>A ARTE DA BAMBUARIA: CONSTRUINDO CENÁRIOS BELÍSSIMOS E SUSTENTÁVEIS</t>
  </si>
  <si>
    <t>Residência Técnica em Criação Curadoria e Produção de Espetáculos Culturais e Festivais</t>
  </si>
  <si>
    <t>Curso de Design de Animação EaD Méliès</t>
  </si>
  <si>
    <t xml:space="preserve">Cenografia Teatral / A materialidade na  encenação </t>
  </si>
  <si>
    <t xml:space="preserve">Gabriela Pereira da Silva </t>
  </si>
  <si>
    <t xml:space="preserve">CAPACITAÇÃO TÉCNICA NA ÁREA DO VIDEOMAPPING </t>
  </si>
  <si>
    <t>Nélio José Batista Costa</t>
  </si>
  <si>
    <t>GRAVURAS E CORES DO CERRADO</t>
  </si>
  <si>
    <t>Gabriel Magalhães Matheus e Souza</t>
  </si>
  <si>
    <t>Residência Técnica em Dança: Estileto e Jazz Funk</t>
  </si>
  <si>
    <t xml:space="preserve">Robert Michel Vauna </t>
  </si>
  <si>
    <t>Mixando Facil</t>
  </si>
  <si>
    <t>Isvan Luis da Silva</t>
  </si>
  <si>
    <t>Desenvolvimento/capacitação técnica através dos cursos de áudio da DGC</t>
  </si>
  <si>
    <t>Fabrício Bastos Pereira Lins</t>
  </si>
  <si>
    <t>AUDIOVISUAL NO INTERIOR</t>
  </si>
  <si>
    <t>Michel Lopes da Silva</t>
  </si>
  <si>
    <t xml:space="preserve">Aperfeiçoamento técnico em Curadoria de Anaís Della Croce </t>
  </si>
  <si>
    <t>Anaís Della Croce de Paula</t>
  </si>
  <si>
    <t xml:space="preserve">Residência e criação de visualidade cênica do próximo espetáculo do Quatroloscinco </t>
  </si>
  <si>
    <t xml:space="preserve">Ilumina BH </t>
  </si>
  <si>
    <t>Alexandre Ferreira Ventura</t>
  </si>
  <si>
    <t>Residência em Direção de Arte / Curso de Direção de Arte – intensivo - São Paulo</t>
  </si>
  <si>
    <t xml:space="preserve">Fernando José de Almeida </t>
  </si>
  <si>
    <t>Arte em Progresso Acompanhamento curatorial para artistas e artesas</t>
  </si>
  <si>
    <t>Manuela Triani Gomes de Knegt Briere</t>
  </si>
  <si>
    <t>Didi -  Residencia - Técnico de som</t>
  </si>
  <si>
    <t>Rogerio Xavier Lopes</t>
  </si>
  <si>
    <t xml:space="preserve">Cultivando o repertório de grupos de violão e guitarra				</t>
  </si>
  <si>
    <t>Igor Pires Maia</t>
  </si>
  <si>
    <t>Residência em Desenvolvimento de Apps para a Cultura</t>
  </si>
  <si>
    <t>Farley Pyter Alves do Nascimento</t>
  </si>
  <si>
    <t>CURSO LIVRE DE INTERPRETAÇÃO PARA TV E CINEMA</t>
  </si>
  <si>
    <t>Luiz Cândido da Silva Júnior</t>
  </si>
  <si>
    <t>FEIRA LIVRE DE CAPELINHA - TRAJETÓRIA HISTÓRICA E SOCIAL</t>
  </si>
  <si>
    <t>FERNANDO CORDEIRO DA COSTA</t>
  </si>
  <si>
    <t>Em cena com o In-cenna. Conhecendo sistemas de produção.</t>
  </si>
  <si>
    <t>Patricia Rodrigues Barbosa</t>
  </si>
  <si>
    <t>Bolsa em Fotografia na Escola Britânica de Artes Criativas e Tecnologia - EBAC</t>
  </si>
  <si>
    <t>Mariano Tupã Rodrigues Alves Sales</t>
  </si>
  <si>
    <t>Aperfeiçoamento Cultural Priscila  - Berbela Produções</t>
  </si>
  <si>
    <t>Priscila Gonçalves de Sousa Lima Alves</t>
  </si>
  <si>
    <t>Preparação para execução do Espetáculo de Dança e Teatro Assim na terra como no céu</t>
  </si>
  <si>
    <t>Daniele Vivian Sirqueira Maximiano</t>
  </si>
  <si>
    <t>DANÇA FRUTAL</t>
  </si>
  <si>
    <t>QUENIA REIS GONCALVES COSTA</t>
  </si>
  <si>
    <t xml:space="preserve">Mulheres na Produção Cultural </t>
  </si>
  <si>
    <t>Michelle de Jesus Braga</t>
  </si>
  <si>
    <t>Marimbondo</t>
  </si>
  <si>
    <t>Carolina Souza Macedo</t>
  </si>
  <si>
    <t>Três habilidades para a figurinista</t>
  </si>
  <si>
    <t>Olívia Marinho Silva Lima</t>
  </si>
  <si>
    <t>Produção e Gestão Cultural: tecendo encontros formativos em arte e cultura</t>
  </si>
  <si>
    <t>Marcus Venitius Bonato Filho</t>
  </si>
  <si>
    <t xml:space="preserve">A Maquiagem transforma vidas! </t>
  </si>
  <si>
    <t>Ana Clara Melo</t>
  </si>
  <si>
    <t>Residência Técnica em Equipes Técnicas de Teatro</t>
  </si>
  <si>
    <t>Henrique Sousa Fonseca</t>
  </si>
  <si>
    <t>balé como Arte</t>
  </si>
  <si>
    <t xml:space="preserve">Yasmin Nishi de Oliveira </t>
  </si>
  <si>
    <t>William Percy Davison</t>
  </si>
  <si>
    <t>Bolsa - Especialização do Patrimônio na UFBA (Planejar a Fazendinha D. Izabel - na Favela)</t>
  </si>
  <si>
    <t>Nilton César da Silva</t>
  </si>
  <si>
    <t>Cicloturismo do Patrimônio: Conhecendo o Patrimônio Ferroviário por meio da bicicleta</t>
  </si>
  <si>
    <t>Bianca Nicoleti Bender</t>
  </si>
  <si>
    <t>Formação em assistência planejamento e gestão cultural</t>
  </si>
  <si>
    <t>Chayane Izidoro de Souza</t>
  </si>
  <si>
    <t>Sete Lagoas no Eixo da Produção</t>
  </si>
  <si>
    <t>Franklin Matheus Gomes Gonçalves</t>
  </si>
  <si>
    <t>Apoio a TAI Criação e Produção</t>
  </si>
  <si>
    <t>TAI Criação e Produção LTDA</t>
  </si>
  <si>
    <t>Apoio AME Cultura</t>
  </si>
  <si>
    <t>Agência Mineira de Entretenimento Ltda.</t>
  </si>
  <si>
    <t xml:space="preserve">Minas Colosso </t>
  </si>
  <si>
    <t xml:space="preserve">Minas Colosso Turismo e Produção Cultural LTDA </t>
  </si>
  <si>
    <t>Apoio M B DASSUMPCAO</t>
  </si>
  <si>
    <t>M B DASSUMPCAO</t>
  </si>
  <si>
    <t>PLUMATOONS ARTES DIGITAIS</t>
  </si>
  <si>
    <t>FÁBIO AUGUSTO MONTEIRO PLUMARI 36306663886</t>
  </si>
  <si>
    <t>CASA VOLANTE - 15 anos</t>
  </si>
  <si>
    <t>Abdução Filmes</t>
  </si>
  <si>
    <t>Abdução Filmes LTDA</t>
  </si>
  <si>
    <t>Sapucaí Criativos</t>
  </si>
  <si>
    <t>SAPUCAI CRIATIVOS PRODUCOES ARTISTICAS E EVENTOS</t>
  </si>
  <si>
    <t>Produtora Peteca</t>
  </si>
  <si>
    <t>PRODUTORA PETECA LTDA</t>
  </si>
  <si>
    <t xml:space="preserve">Tiradentes </t>
  </si>
  <si>
    <t xml:space="preserve">MANUTENÇÃO CINEMATOGRÁFICA  FAZ CULTURA PRODUTORA </t>
  </si>
  <si>
    <t>14.526.001 IDMARA GALO</t>
  </si>
  <si>
    <t xml:space="preserve"> curta metragem Fía</t>
  </si>
  <si>
    <t>PRISCILA PAMELA DE MOURA SILVA</t>
  </si>
  <si>
    <t>M&amp;M Produções</t>
  </si>
  <si>
    <t>Produtora Vaca Amarela Filmes / Diretora Cristina Maure</t>
  </si>
  <si>
    <t>Vaca Amarela Filmes Eireli</t>
  </si>
  <si>
    <t>Premiação MEI Produtora - Linguagens em Convergência Produções Multimídia</t>
  </si>
  <si>
    <t>REGINALDO MARQUES SILVA  CPF 120.832.226-52</t>
  </si>
  <si>
    <t>Apoio à Ipê Rosa Produções produtora do sudoeste mineiro</t>
  </si>
  <si>
    <t>Ipê Rosa Produções LTDA</t>
  </si>
  <si>
    <t>Canal Com Viver | Um espaço de cuidado ao idoso</t>
  </si>
  <si>
    <t>RENAN SILVA SILVEIRA</t>
  </si>
  <si>
    <t>MAZ QUE PRODUTORA!</t>
  </si>
  <si>
    <t>MAZ-ASSOCIAÇÃO ARTÍSTICA MARINA AZZE</t>
  </si>
  <si>
    <t>Ventura Produções Audiovisuais - Apoio às Micro e Pequenas Empresas do Setor Audiovisual</t>
  </si>
  <si>
    <t>Ventura Produções Audiovisuais Ltda</t>
  </si>
  <si>
    <t>Filmes do Mato</t>
  </si>
  <si>
    <t>B S CORREA LTDA</t>
  </si>
  <si>
    <t>Orquidarium filmes</t>
  </si>
  <si>
    <t xml:space="preserve">RICARDO MARTINS SCHREIBER DE VASCONCELOS MEI </t>
  </si>
  <si>
    <t>Apoio a pequenas empresas Memória Fotográfica</t>
  </si>
  <si>
    <t>Mário Henrique Carvalho de Oliveira</t>
  </si>
  <si>
    <t>Stereophields</t>
  </si>
  <si>
    <t>STEREOPHIELDS LTDA</t>
  </si>
  <si>
    <t>Cia Lamparina - Audiovisual</t>
  </si>
  <si>
    <t>BRUNO MORAES REGENTHAL 31805903861</t>
  </si>
  <si>
    <t>Navalha Produtora Audiovisual</t>
  </si>
  <si>
    <t>Marco Aurélio Ribeiro de carvalho</t>
  </si>
  <si>
    <t>Premiação Empresas do Audiovisual Mineiro - Capacitação e Reciclagem da Cadeia Produtiva</t>
  </si>
  <si>
    <t>Gabriel Andres Caram de Sousa 06926268673</t>
  </si>
  <si>
    <t>Cinemarketing pioneira das webséries</t>
  </si>
  <si>
    <t>Cinemarketing Conteúdo e Entretenimento</t>
  </si>
  <si>
    <t>Premiação da Empresa Produtora Ominira Filmes</t>
  </si>
  <si>
    <t>Ominira Filmes LTDA</t>
  </si>
  <si>
    <t xml:space="preserve">KAREN SUZANE - DIRETORA E POETA MINEIRA </t>
  </si>
  <si>
    <t xml:space="preserve">KAREN SUZANE SILVA AUDIOVISUAL </t>
  </si>
  <si>
    <t>A Produtora Produções Audiovisuais Ltda-ME</t>
  </si>
  <si>
    <t>Premiação a Empresas do Audiovisual Mineiro – Pimenta Filmes</t>
  </si>
  <si>
    <t>Alexandre Pimenta Marques Edições ME</t>
  </si>
  <si>
    <t>ATOS Central de Imagens: ações afirmativas no audiovisual</t>
  </si>
  <si>
    <t>ATOS Central de Imagens LTDA ME</t>
  </si>
  <si>
    <t>Apoio para produtora Tauma Ltda. (Tauma - lab de arte audiovisual e pós-produção)</t>
  </si>
  <si>
    <t>Tauma Ltda</t>
  </si>
  <si>
    <t>Apoio à produtora GRÃOS DA IMAGEM</t>
  </si>
  <si>
    <t>Produções Grãos da Imagem LTDA</t>
  </si>
  <si>
    <t>QUIABO PRODUÇÕES CULTURAIS</t>
  </si>
  <si>
    <t>88 Arte</t>
  </si>
  <si>
    <t>88 Arte Contemporânea Ltda</t>
  </si>
  <si>
    <t>Moringa Filmes</t>
  </si>
  <si>
    <t>MORINGA FILMES LTDA</t>
  </si>
  <si>
    <t>É.Cultural: Democratizando o Audiovisual para Artistas Tradicionais</t>
  </si>
  <si>
    <t>ECULTURAL LTDA</t>
  </si>
  <si>
    <t>Nkosi Produções</t>
  </si>
  <si>
    <t>47.180.579 Dalila da Silva Rodrigues</t>
  </si>
  <si>
    <t>Inhamis Studio</t>
  </si>
  <si>
    <t>Inhamis Studio Ltda ME</t>
  </si>
  <si>
    <t>Tx Audiovisual</t>
  </si>
  <si>
    <t>Premiação Cabeça de Vento Produções Audiovisuais</t>
  </si>
  <si>
    <t>CABECA DE VENTO PRODUCOES AUDIOVISUAIS LTDA</t>
  </si>
  <si>
    <t>Multiverso Studios - Apoio a Empresas do Setor Audiovisual</t>
  </si>
  <si>
    <t>Multiverso Studios LTDA</t>
  </si>
  <si>
    <t>Euler Luz Filmes: Iluminando Histórias</t>
  </si>
  <si>
    <t>Euler Pereira Luz - ME</t>
  </si>
  <si>
    <t>Cultura em Ascensão</t>
  </si>
  <si>
    <t>Giselle Nayra Lima Lopes</t>
  </si>
  <si>
    <t>DINÂMICA AUDIOVISUAL</t>
  </si>
  <si>
    <t>ARTHUR CARVALHO ARVELOS 12037804601</t>
  </si>
  <si>
    <t>Apoio à produtora  QUIMERA FILMES</t>
  </si>
  <si>
    <t>QUIMERA FILMES LTDA.</t>
  </si>
  <si>
    <t>Le Petit Comunicação Visual e Editorial LTDA- ME -  EDITAL DE APOIO EMPRESAS</t>
  </si>
  <si>
    <t>Le Petit Comunicação Visual e Editorial LTDAME</t>
  </si>
  <si>
    <t>Premiação Empresa Produtora Gangorra Filmes</t>
  </si>
  <si>
    <t>GANGORRA FILMES PRODUCOES AUDIOVISUAIS LTDA</t>
  </si>
  <si>
    <t>Apoio à empresa Piranha Filmes</t>
  </si>
  <si>
    <t>Piranha Filmes LTDA-ME</t>
  </si>
  <si>
    <t>Quatro Folhas Audiovisuais e Produções Culturais Ltda</t>
  </si>
  <si>
    <t>Quatro Folhas Audiovisuais e Produções Culturais Ltda.</t>
  </si>
  <si>
    <t>PREMIAÇÃO LIMONADA AUDIOVISUAL</t>
  </si>
  <si>
    <t>LIMONADA AUDIOVISUAL LTDA ME</t>
  </si>
  <si>
    <t>Postura Digital produtora independente atuante.</t>
  </si>
  <si>
    <t>Postura Digital Filmes Eireli</t>
  </si>
  <si>
    <t>Apoio Empresas do Setor Audiovisual - Produtoras - FILMES DE PLÁSTICO</t>
  </si>
  <si>
    <t>FILMES DE PLÁSTICO PRODUÇÕES AUDIOVISUAIS LTDA - ME</t>
  </si>
  <si>
    <t>Saberes de um povo</t>
  </si>
  <si>
    <t>locomotiva.criativa</t>
  </si>
  <si>
    <t>CAIO CESAR SIQUEIRA SANTOS 11887922610</t>
  </si>
  <si>
    <t>O Sopro do Tempo</t>
  </si>
  <si>
    <t>O Sopro do Tempo LTDA</t>
  </si>
  <si>
    <t xml:space="preserve">Estrada Natural - Documentário </t>
  </si>
  <si>
    <t xml:space="preserve">EGEPENHA AGENCIA DE NOTICIAS ME </t>
  </si>
  <si>
    <t>Premiação Equipe1</t>
  </si>
  <si>
    <t>EQUIPE 1 LTDA</t>
  </si>
  <si>
    <t>Rafael Sá Bertolacini: Um Visionário na Produção Audiovisual Comunitária.</t>
  </si>
  <si>
    <t>Technoscope</t>
  </si>
  <si>
    <t>Ricardo Luiz de Oliveira Ferreira</t>
  </si>
  <si>
    <t>Apoio a empresas - Ponta de Anzol Filmes</t>
  </si>
  <si>
    <t>Ponta de Anzol Producoes LTDA</t>
  </si>
  <si>
    <t>Carapiá Filmes</t>
  </si>
  <si>
    <t>Carapiá Filmes LTDA</t>
  </si>
  <si>
    <t>Casa Espaço Cultura</t>
  </si>
  <si>
    <t>48.610.329 ELIANA CARLA DOS SANTOS SILVA MENDONÇA</t>
  </si>
  <si>
    <t>Manutenção das atividades da produtora</t>
  </si>
  <si>
    <t>Café Pingado Filmes Ltda</t>
  </si>
  <si>
    <t>Motor Produções Apoio</t>
  </si>
  <si>
    <t>Motor Produções LTDA</t>
  </si>
  <si>
    <t>ESTÚDIO HIPERATIVA SUL DE MINAS</t>
  </si>
  <si>
    <t>Fundação Alimento dos Deuses: Cultura e Harmonia em Uberaba</t>
  </si>
  <si>
    <t>Christhian Barcelos Carvalho Lima Beschizza</t>
  </si>
  <si>
    <t>Scalla Filmes há mais de 50 anos gerando memórias através do pioneirismo e preservação</t>
  </si>
  <si>
    <t>Scalla Filmes Producoes Cinematograficas LTDA</t>
  </si>
  <si>
    <t>Pajé Filmes</t>
  </si>
  <si>
    <t>Lopes Filmes Ltda.</t>
  </si>
  <si>
    <t>Aprimoramento e Promoção da Animação 3D nos Trópicos</t>
  </si>
  <si>
    <t>PAULO HENRIQUE ANTUNES FARIAS 01946778699</t>
  </si>
  <si>
    <t>Persona Filmes</t>
  </si>
  <si>
    <t>Persona Filmes Eireli ME</t>
  </si>
  <si>
    <t>Premiação da empresa Qu4rto Studio</t>
  </si>
  <si>
    <t>Quarto Studio produção audiovisual</t>
  </si>
  <si>
    <t xml:space="preserve">com comunicação </t>
  </si>
  <si>
    <t>com comunicação - projetos e produções ltda</t>
  </si>
  <si>
    <t>CONTINUIDADE</t>
  </si>
  <si>
    <t>Partisane Filmes</t>
  </si>
  <si>
    <t>Partisane Filmes LTDA</t>
  </si>
  <si>
    <t>Onodera Produções</t>
  </si>
  <si>
    <t>Onodera Produções LTDA</t>
  </si>
  <si>
    <t>Oficina de Criação de Filmes - 25 anos</t>
  </si>
  <si>
    <t>Oficina de Criação de Filmes Ltda</t>
  </si>
  <si>
    <t>Scriptus: Pioneirismo e Crescimento na Produção Audiovisual de Minas Gerais</t>
  </si>
  <si>
    <t>Scriptus Comunicação LTDA</t>
  </si>
  <si>
    <t>VASTO MUNDO LTDA - APOIO À EMPRESA</t>
  </si>
  <si>
    <t>Vasto Mundo LTDA</t>
  </si>
  <si>
    <t>Produtora Audiovisual Toró de Ideias Filmes</t>
  </si>
  <si>
    <t>Vinicio Salgado Dias de Oliveira</t>
  </si>
  <si>
    <t>Reconhecimento no Apoio ao Setor Audiovisual</t>
  </si>
  <si>
    <t>Ialysson Marciel de Oliveira Martins 02481964136</t>
  </si>
  <si>
    <t>Old Man Artes</t>
  </si>
  <si>
    <t>Old Man Artes LTDA - ME</t>
  </si>
  <si>
    <t xml:space="preserve">Impulso Projetos Audiovisuais - Ações de Formação Audiovisual </t>
  </si>
  <si>
    <t xml:space="preserve">Impulso Projetos Audiovisuais de Juiz de Fora LTDA ME </t>
  </si>
  <si>
    <t>Sabotage Filmes</t>
  </si>
  <si>
    <t>Sabotage Filmes Ltda</t>
  </si>
  <si>
    <t>Apoio às Micro e Pequenas Empresas do Setor Audiovisual: Amarillo Produções Audiovisuais</t>
  </si>
  <si>
    <t>Amarillo Produções Audiovisuais Ltda.ME</t>
  </si>
  <si>
    <t>Camisa Listrada BH</t>
  </si>
  <si>
    <t>Camisa Listrada BH Produções Audiovisuais Ltda</t>
  </si>
  <si>
    <t>DROMEDARIO CINEMA E VÍDEO LTDA</t>
  </si>
  <si>
    <t>Premiação Anavilhana Filmes</t>
  </si>
  <si>
    <t>Anavilhana Filmes LTDA ME</t>
  </si>
  <si>
    <t>Tandera Filmes</t>
  </si>
  <si>
    <t>Tandera Filmes e Produções LTDA</t>
  </si>
  <si>
    <t>Apoio à produtora Almôndega Filmes</t>
  </si>
  <si>
    <t>ALMONDEGA FILMES - PRODUTORA DE VIDEOS LTDA</t>
  </si>
  <si>
    <t>Premiação - Trade Produção e Comunicação Ltda - ME</t>
  </si>
  <si>
    <t>Trade Produção e Comunicação Ltda. - ME</t>
  </si>
  <si>
    <t>A VACA_FLAVIO VACCHIANO</t>
  </si>
  <si>
    <t>FLAVIO HENRIQUE VILLAR VACCHIANO 01289299609</t>
  </si>
  <si>
    <t>Estruturação e Propagação da Empresa</t>
  </si>
  <si>
    <t>Rato Alado Filmes</t>
  </si>
  <si>
    <t>Bezouro Comunicação Cine-Video Ltda.</t>
  </si>
  <si>
    <t>Bezouro Comunicação Cine Video Ltda.</t>
  </si>
  <si>
    <t>Anaya Produções Culturais</t>
  </si>
  <si>
    <t>Anaya Produções Culturais Ltda. ME</t>
  </si>
  <si>
    <t>Trupe Coletivo Audiovisual</t>
  </si>
  <si>
    <t>TW COMUNICACAO</t>
  </si>
  <si>
    <t>Denise Flores Xavier / Voo Livre Produções</t>
  </si>
  <si>
    <t>Meneio Produções</t>
  </si>
  <si>
    <t>M V BUENO - PRODUCOES</t>
  </si>
  <si>
    <t>Almanaque Filmes</t>
  </si>
  <si>
    <t>Almanaque Filmes LTDA</t>
  </si>
  <si>
    <t>Apoio às Empresas do Setor Audiovisual - Produtoras - ENTRE FILMES</t>
  </si>
  <si>
    <t>ENTRE FILMES PRODUÇÕES LTDA</t>
  </si>
  <si>
    <t>Cantação de Histórias</t>
  </si>
  <si>
    <t>Oriundo Produções Artísticas ME</t>
  </si>
  <si>
    <t>Anacoluto</t>
  </si>
  <si>
    <t>Anacoluto Produções Miúdas EIRELI</t>
  </si>
  <si>
    <t>Premiação de empresa produtora Apontador Filmes</t>
  </si>
  <si>
    <t>Apontador Filmes Ltda</t>
  </si>
  <si>
    <t>Tessitura Cultural</t>
  </si>
  <si>
    <t>Ana Amélia Almada Arantes</t>
  </si>
  <si>
    <t>Cronópia - Narrativas Audiovisuais</t>
  </si>
  <si>
    <t>Christiane de Tassis Pisoler ME 59456671615</t>
  </si>
  <si>
    <t>Premiação - NOMAD STUDIO</t>
  </si>
  <si>
    <t>NOMAD STUDIO LTDA.</t>
  </si>
  <si>
    <t>Noctua Ideia e Conteúdo</t>
  </si>
  <si>
    <t>Fabulosa Produções LTDA</t>
  </si>
  <si>
    <t>Estalo Criativo Ltda</t>
  </si>
  <si>
    <t>A Itinerante Filmes</t>
  </si>
  <si>
    <t>Ana Carolina Soares da Costa Coelho</t>
  </si>
  <si>
    <t>Celebrando a Excelência no Cinema e na TV: A Premiação da VFilmes e de Ricardo Mehedff</t>
  </si>
  <si>
    <t xml:space="preserve">VFBH Produções LTDA </t>
  </si>
  <si>
    <t>PREMIAÇÃO RETROGOSTO FILMES</t>
  </si>
  <si>
    <t>RETROGOSTO FILMES LTDA</t>
  </si>
  <si>
    <t>Apoio às Micro e Pequenas Empresas do Setor Audiovisual</t>
  </si>
  <si>
    <t>RODRIGO OLIVEIRA DE MEDEIROS</t>
  </si>
  <si>
    <t>Cocriativa- Apoio a empresa do setor</t>
  </si>
  <si>
    <t>Cocriativa Conteúdos Audiovisuais LTDA</t>
  </si>
  <si>
    <t>“TUBARÃO MARTELO – PREMIAÇÃO”</t>
  </si>
  <si>
    <t>SOLO FILMES - Apoio às Micro e Pequenas Empresas do Setor Audiovisual</t>
  </si>
  <si>
    <t>SOLO FILMES EIRELI - ME</t>
  </si>
  <si>
    <t>Apoio Espacial Filmes</t>
  </si>
  <si>
    <t>Espacial Filmes LTDA</t>
  </si>
  <si>
    <t>Arte Audiovisual</t>
  </si>
  <si>
    <t>Arte Audiovisual LTDA</t>
  </si>
  <si>
    <t>Apoio à produtora Casa na Árvore</t>
  </si>
  <si>
    <t>CASA NA ARVORE PRODUCAO CINEMATOGRAFICA LTDA</t>
  </si>
  <si>
    <t>PÁTIO DIGITAL ACADEMY</t>
  </si>
  <si>
    <t>SOL EDITORAÇÃO LTDA</t>
  </si>
  <si>
    <t>Pólen Estúdio de Animação Ltda Me - EDITAL APOIO EMPRESAS AUDIOVISUAL</t>
  </si>
  <si>
    <t>Pólen Estúdio de Animação Ltda Me</t>
  </si>
  <si>
    <t>APOIO A PRODUTORA CANABRAVA FILMES EIRELI (OROBO FILMES)</t>
  </si>
  <si>
    <t xml:space="preserve">CANABRAVA FILMES EIRELI </t>
  </si>
  <si>
    <t xml:space="preserve">Apoio à empresa Panfonica Cinema &amp; Video </t>
  </si>
  <si>
    <t>Celio Ferreira Dutra Junior ME</t>
  </si>
  <si>
    <t xml:space="preserve">SAMUEL DE O MAROTTA - ARENQUE - Apoio às Micro e Pequenas Empresas </t>
  </si>
  <si>
    <t>SAMUEL DE O MAROTTA - ME</t>
  </si>
  <si>
    <t>Neutra Produtora - Barral Lima</t>
  </si>
  <si>
    <t>O legado da Expresso Duplo</t>
  </si>
  <si>
    <t>ALEXANDRE SEGUNDO C. DE SOUZA</t>
  </si>
  <si>
    <t>Acessibilidade Claroescuro</t>
  </si>
  <si>
    <t>Claroescuro Studio LTDA</t>
  </si>
  <si>
    <t>Immagini Animation</t>
  </si>
  <si>
    <t>Immagini Animation Studios Brasil Ltda</t>
  </si>
  <si>
    <t>Estúdio Galvani áudio e vídeo</t>
  </si>
  <si>
    <t>Fabrício Galvani de Souza E. I.</t>
  </si>
  <si>
    <t>Apoio e Fomento à Diversidade Audiovisual da AFIRMA Criação</t>
  </si>
  <si>
    <t>AFIRMA Criação Audiovisual LTDA</t>
  </si>
  <si>
    <t>Cine Nova Empresa Produtora de Cinema</t>
  </si>
  <si>
    <t>Fernando Pinheiro Guimarães CPF 03790795690 - ME</t>
  </si>
  <si>
    <t xml:space="preserve">Apoio à empresa T. Inti Cinematografia </t>
  </si>
  <si>
    <t>Taita Inti Cinematografia LTDA</t>
  </si>
  <si>
    <t>Filmes Fractais Eireli</t>
  </si>
  <si>
    <t>Premiação - Olada Audiovisual</t>
  </si>
  <si>
    <t>Olada Produções Audiovisuais LTDA</t>
  </si>
  <si>
    <t>Premiação Empresa ERRANTE FILMES</t>
  </si>
  <si>
    <t>Errante Filme Ltda</t>
  </si>
  <si>
    <t>Pixel Produções</t>
  </si>
  <si>
    <t>Pixel Produções Ltda</t>
  </si>
  <si>
    <t>Arte em Movimento</t>
  </si>
  <si>
    <t>Arte em Movimento Ltda.</t>
  </si>
  <si>
    <t>Mascote Assessoria e Consultoria Empresarial Ltda-ME  - EDITAL APOIO A EMPRESAS</t>
  </si>
  <si>
    <t xml:space="preserve">Mascote Assessoria e Consultoria Empresarial Ltda-ME </t>
  </si>
  <si>
    <t>Imago Filmes uma produtora cultural</t>
  </si>
  <si>
    <t>Imago Filmes LTDA</t>
  </si>
  <si>
    <t>Alembro Produções - Rodolfo Junqueira Fonseca produções</t>
  </si>
  <si>
    <t>Microempreendor Individual</t>
  </si>
  <si>
    <t>Cento e Oito Filmes</t>
  </si>
  <si>
    <t>LEBEN 108 PRODUTORA DE FILMES LTDA. ME.</t>
  </si>
  <si>
    <t>Premiação para a produtora audiovisual Leite Filmes Ltda</t>
  </si>
  <si>
    <t>Leite Filmes Ltda</t>
  </si>
  <si>
    <t>LIMÃO CAPETA: Fortalecendo o Audiovisual Independente de Minas Gerais</t>
  </si>
  <si>
    <t>LIMAO CAPETA FILMES LTDA</t>
  </si>
  <si>
    <t>ERA - Empório de Relacionamentos Artísticos Ltda.</t>
  </si>
  <si>
    <t>Trem Chic</t>
  </si>
  <si>
    <t>Eder San Junior Cinematografica e Arte Ltda</t>
  </si>
  <si>
    <t>Filmes do Cerrado Produções Cinematográficas LTDA</t>
  </si>
  <si>
    <t>Naparama</t>
  </si>
  <si>
    <t>Cardes Monção Amâncio 04745997604</t>
  </si>
  <si>
    <t>Universo Produção</t>
  </si>
  <si>
    <t>UNIVERSO PRODUÇÃO LTDA</t>
  </si>
  <si>
    <t>Carabina Filmes</t>
  </si>
  <si>
    <t>Carabina Filmes Ltda</t>
  </si>
  <si>
    <t>no.hay.banda</t>
  </si>
  <si>
    <t>no.hay.banda imagemovimento e letraduções ltda.</t>
  </si>
  <si>
    <t>Premiação da produtora Companhia de Cinema Vernuma.</t>
  </si>
  <si>
    <t>COMPANHIA DE CINEMA VERNUMA LTDA</t>
  </si>
  <si>
    <t>Hatari Filmes</t>
  </si>
  <si>
    <t>Hatari Filmes LTDA</t>
  </si>
  <si>
    <t>Bukaya Filmes</t>
  </si>
  <si>
    <t>Bukaya Filmes Eireli</t>
  </si>
  <si>
    <t xml:space="preserve">Produtora Tamira Abreu/Nós da Fita </t>
  </si>
  <si>
    <t>Godofredo - apoio a empresa do setor</t>
  </si>
  <si>
    <t>Premiação da produtora mineira Iara Filmes LTDA (nome fantasia Yara Filmes)</t>
  </si>
  <si>
    <t>Iara Filmes LTDA</t>
  </si>
  <si>
    <t>Paradiso Filmes</t>
  </si>
  <si>
    <t>Paradiso Filmes Eireli</t>
  </si>
  <si>
    <t>Trampolim Filmes LTDA - Apoio a Micro e Pequenas do Audiovisual</t>
  </si>
  <si>
    <t>Trampolim Filmes LTDA</t>
  </si>
  <si>
    <t>Ponta de Areia - Audiovisual como ferramenta inclusiva</t>
  </si>
  <si>
    <t>Ponta de Areia Ltda</t>
  </si>
  <si>
    <t>Paisagem Lava : Apoio às Micro e Pequenas Empresas do Setor Audiovisual</t>
  </si>
  <si>
    <t>PAISAGEM LAVA PRODUTORA AUDIOVISUAL LTDA</t>
  </si>
  <si>
    <t>Goblin Filmes</t>
  </si>
  <si>
    <t>Pedro Vasseur Torres Belisário 09547133624</t>
  </si>
  <si>
    <t>De Minas para o Mundo</t>
  </si>
  <si>
    <t>Joaquim V Junqueira Cobra</t>
  </si>
  <si>
    <t>Cheese Filmes pensando e produzindo diferente.</t>
  </si>
  <si>
    <t xml:space="preserve">Reginaldo Gonçalves da Silva - CPF 01331972639 </t>
  </si>
  <si>
    <t>Sertão e Mar Comunicações uma incubadora de talentos</t>
  </si>
  <si>
    <t>Sertão e Mar Comunicações</t>
  </si>
  <si>
    <t>Apoio a empresa do Setor - Molett Lab</t>
  </si>
  <si>
    <t>Atelie e Estudio Molett-Lab LTDA</t>
  </si>
  <si>
    <t>Premiação Espinha de Bacalhau</t>
  </si>
  <si>
    <t>Espinha de Bacalhau Conteúdo Audiovisual Ltda</t>
  </si>
  <si>
    <t>EncantaQueVoa | Casa Floriana</t>
  </si>
  <si>
    <t>EncantaQueVoa Produção Cultural LTDA</t>
  </si>
  <si>
    <t>Flash Minas</t>
  </si>
  <si>
    <t>Flash Minas Brasil TV Produtora e Marketing LTDA</t>
  </si>
  <si>
    <t xml:space="preserve">Gibraltar Filmes </t>
  </si>
  <si>
    <t>Gibraltar Filmes Ltda</t>
  </si>
  <si>
    <t>ETAMA PRODUÇÕES</t>
  </si>
  <si>
    <t>JACKSON F TEIXEIRA PRODUCOES</t>
  </si>
  <si>
    <t xml:space="preserve">PRODUTORA QUENTE </t>
  </si>
  <si>
    <t>ANISTON ALVES DE OLIVEIRA</t>
  </si>
  <si>
    <t>Câmera Dança Ação O Mundo Audiovisual de Gustavo Durso</t>
  </si>
  <si>
    <t>48.453.886 GUSTAVO DURSO ALEIXO</t>
  </si>
  <si>
    <t>A Cumbucca Projetos e A Dona Tacho</t>
  </si>
  <si>
    <t>CUMBUCCA - PROJETOS CULTURA E SERVICOS E ENTRETENIMENTO LTDA</t>
  </si>
  <si>
    <t>Crescer para multiplicar</t>
  </si>
  <si>
    <t>Memória Fotográfica</t>
  </si>
  <si>
    <t>Mario Henrique Carvalho de Oliveira</t>
  </si>
  <si>
    <t>Produções Audiovisuais Babel Filmes</t>
  </si>
  <si>
    <t>37.815.489 LOIC RONSSE VIANA DA SILVA</t>
  </si>
  <si>
    <t>Currículo com Portfólio e Clipping</t>
  </si>
  <si>
    <t xml:space="preserve">Fabiula Ferreira Veloso </t>
  </si>
  <si>
    <t>Roberta Silva de Abreu</t>
  </si>
  <si>
    <t>Autoficção de Carolina</t>
  </si>
  <si>
    <t>Carolina Ribeiro Correa</t>
  </si>
  <si>
    <t>ANA</t>
  </si>
  <si>
    <t>Ana Cândida Aguiar Cardoso</t>
  </si>
  <si>
    <t>Porto - Apoio às Micro e Pequenas Empresas do Setor Audiovisual</t>
  </si>
  <si>
    <t>Rodrigo Augusto da Cunha Porto</t>
  </si>
  <si>
    <t>Carneiro Verde - desenvolvimento produtora</t>
  </si>
  <si>
    <t>carneiro verde filmes ltda-me</t>
  </si>
  <si>
    <t>laranjal</t>
  </si>
  <si>
    <t>Uso Saudável das Telas</t>
  </si>
  <si>
    <t>Imersa Audiovisual Multimídia Limitada - ME</t>
  </si>
  <si>
    <t>Cronópia Narrativas</t>
  </si>
  <si>
    <t>Oficina de Criação de FIlmes - 25 anos</t>
  </si>
  <si>
    <t>AVACA_FLAVIO HENRIQUE VILLAR VACCHIANO 01289299609</t>
  </si>
  <si>
    <t>Partisane Filmes - Apoio a?s Micro e Pequenas Empresas do Setor Audiovisual</t>
  </si>
  <si>
    <t>PARTISANE FILMES LTDA</t>
  </si>
  <si>
    <t>KAREN SUZANE - DIRETORA E POETA MINEIRA</t>
  </si>
  <si>
    <t>KAREN SUZANE SILVA AUDIOVISUAL</t>
  </si>
  <si>
    <t>Premiação - Zeta Filmes (Distribuidora)</t>
  </si>
  <si>
    <t>Zeta Filmes Ltda</t>
  </si>
  <si>
    <t>Apoio às micro e pequenas empresas - Embaúba Filmes</t>
  </si>
  <si>
    <t>Embaúba Filmes Ltda</t>
  </si>
  <si>
    <t>Gesto Produtora - Premiação</t>
  </si>
  <si>
    <t xml:space="preserve">21.355.729 MARIA ELISABETE TEOFILO </t>
  </si>
  <si>
    <t>ALFENAS</t>
  </si>
  <si>
    <t>APOIE À VIA FILMES A CRESCER E VIVER DO CINEMA.</t>
  </si>
  <si>
    <t>HENA LOPES NOBRE GUIMARAES 08836839622</t>
  </si>
  <si>
    <t>Apoio a GMA Produções Artísticas e Entretenimentos Culturais</t>
  </si>
  <si>
    <t>Erick de Souza Oliveira</t>
  </si>
  <si>
    <t>Lajinha</t>
  </si>
  <si>
    <t xml:space="preserve">Massai Digital acesso a comunicação para grupos culturais e pequenos empreendedores </t>
  </si>
  <si>
    <t>ELAINE CANDIDA DO CARMO LTDA</t>
  </si>
  <si>
    <t>Kau Varogh</t>
  </si>
  <si>
    <t>Camila da Silva Rodrigues</t>
  </si>
  <si>
    <t>Premiação Flora Manga</t>
  </si>
  <si>
    <t>Apoio a 2P</t>
  </si>
  <si>
    <t>Apoio a Videomake e editor de conteúdo audiovisual pelo histórico de atuação</t>
  </si>
  <si>
    <t>Leonardo Coessens Guimarães Assis 10297036637</t>
  </si>
  <si>
    <t>Luisina Soledad López Ferrari (Sem Fronteiras Cultura Audiovisual)</t>
  </si>
  <si>
    <t>Luisina Soledad López Ferrari - ME</t>
  </si>
  <si>
    <t>Premiação: Artista Ítalo Charles pelo filme - ...LOMBRADO</t>
  </si>
  <si>
    <t>32.654.750 ITALO CHARLES DE ALMEIDA PEREIRA</t>
  </si>
  <si>
    <t>Apoio a Empresa de Produções Audiovisuais</t>
  </si>
  <si>
    <t>Jiahu Content Brasil LTDA</t>
  </si>
  <si>
    <t>Estúdio Faísca</t>
  </si>
  <si>
    <t>Umbu Games</t>
  </si>
  <si>
    <t>Umbu Games LTDA</t>
  </si>
  <si>
    <t>30.758.183 FABRICIO BASTOS PEREIRA LINS</t>
  </si>
  <si>
    <t>Casa Semente _ Empresa do Setor Audiovisual</t>
  </si>
  <si>
    <t>Casa Semente Serviços Ltda</t>
  </si>
  <si>
    <t>Lorota na Ciência - Websérie</t>
  </si>
  <si>
    <t>PREMIAÇÃO MIX COMUNICAÇÕES</t>
  </si>
  <si>
    <t>MICHEL LOPES DA SILVA 10641299605</t>
  </si>
  <si>
    <t>16500846000120 Ralph Antunes Silva</t>
  </si>
  <si>
    <t>16.500.846 RALPH ANTUNES SILVA</t>
  </si>
  <si>
    <t>Meneio Soluções</t>
  </si>
  <si>
    <t>Bruno Cerezoli de Castro 04689700613</t>
  </si>
  <si>
    <t>A Estação</t>
  </si>
  <si>
    <t>Maria Figueiredo Vaz 0995368635</t>
  </si>
  <si>
    <t>Mundo das nuvens vídeoDa</t>
  </si>
  <si>
    <t xml:space="preserve">GMA Produções Artísticas e Entretenimentos Culturais </t>
  </si>
  <si>
    <t>4:44 am</t>
  </si>
  <si>
    <t>Marina Oliveira Barros</t>
  </si>
  <si>
    <t>Procura-se Indianara</t>
  </si>
  <si>
    <t>Mayra Santos Costa</t>
  </si>
  <si>
    <t xml:space="preserve">Viçosa </t>
  </si>
  <si>
    <t>ÁFRICA EM SÃO JOÃO DEL REI</t>
  </si>
  <si>
    <t>Terra de Mulheres</t>
  </si>
  <si>
    <t>Oriane Laurie Marie Descout</t>
  </si>
  <si>
    <t>Rio Pomba</t>
  </si>
  <si>
    <t>A última vez que ouvi deus chorar</t>
  </si>
  <si>
    <t>Marco Antonio Pereira de Freitas Junior</t>
  </si>
  <si>
    <t>SAPATO VERMELHO</t>
  </si>
  <si>
    <t>Euler Pereira Luz</t>
  </si>
  <si>
    <t>Recreio</t>
  </si>
  <si>
    <t>A Lenda de Chico Rei</t>
  </si>
  <si>
    <t>LUCAS ROCHA PETRONE 30530817845</t>
  </si>
  <si>
    <t xml:space="preserve">Camanducaia </t>
  </si>
  <si>
    <t>COMO ERA GOSTOSO O MEU PRÍNCIPE</t>
  </si>
  <si>
    <t>Fernanda de Paula Silva</t>
  </si>
  <si>
    <t>Ácaros</t>
  </si>
  <si>
    <t>Samuel de Oliveira Marotta</t>
  </si>
  <si>
    <t>Dores do Turvo</t>
  </si>
  <si>
    <t>Fortunato</t>
  </si>
  <si>
    <t>João Gabriel Rabello Silva</t>
  </si>
  <si>
    <t>Cena Sobre Quem Não é Nada</t>
  </si>
  <si>
    <t>Catálogo de Avarias</t>
  </si>
  <si>
    <t xml:space="preserve">Vellozia Produções Audiovisuais LTDA </t>
  </si>
  <si>
    <t>Senhores de Aruanda - Umbanda e Resistência</t>
  </si>
  <si>
    <t>Marcelo e Caio</t>
  </si>
  <si>
    <t>Armarinho Aracy</t>
  </si>
  <si>
    <t>Casa de Máquinas curta em stop motion</t>
  </si>
  <si>
    <t>MARIA LEITE FONTES</t>
  </si>
  <si>
    <t>Morde &amp; Assopra</t>
  </si>
  <si>
    <t>Stanley Júlio Albano</t>
  </si>
  <si>
    <t>Ramal</t>
  </si>
  <si>
    <t>PONTA DE ANZOL PRODUCOES LTDA</t>
  </si>
  <si>
    <t>Carne Fresca</t>
  </si>
  <si>
    <t>MARCUS LUAN DE OLIVEIRA NETO 08841672676</t>
  </si>
  <si>
    <t>Meu Arado Feminino</t>
  </si>
  <si>
    <t>Marina Polidoro Marques</t>
  </si>
  <si>
    <t>Andarina - por uma terra inventada</t>
  </si>
  <si>
    <t>Simone Veloso de Figueiredo Soares 05730149654</t>
  </si>
  <si>
    <t>A Brisa que Trouxe</t>
  </si>
  <si>
    <t>Gustavo Fernandes Moreira da Silva</t>
  </si>
  <si>
    <t>Pra tirar você da chuva</t>
  </si>
  <si>
    <t>Mayara Helena Alvim</t>
  </si>
  <si>
    <t>Diamantes de Acayaca</t>
  </si>
  <si>
    <t>Fernanda Roque Prata Fernandes</t>
  </si>
  <si>
    <t>Premiação - Filme O Povo das Águas - Caxambu MG</t>
  </si>
  <si>
    <t>Ricardo Melo dos Santos</t>
  </si>
  <si>
    <t>ENSOLARADO</t>
  </si>
  <si>
    <t>MEDINA</t>
  </si>
  <si>
    <t>Piranga o Herói Taciturno</t>
  </si>
  <si>
    <t>Atlântico Filmes LTDA</t>
  </si>
  <si>
    <t>Sentimentos Recolhidos</t>
  </si>
  <si>
    <t>LICENCIAMENTO DE CURTA: OURO PRETO</t>
  </si>
  <si>
    <t>LIMONADA AUDIOVISUAL LTDA</t>
  </si>
  <si>
    <t>Eu Te Amo É No Sol</t>
  </si>
  <si>
    <t>Piranha Filmes LTDA ME</t>
  </si>
  <si>
    <t>Contraplano</t>
  </si>
  <si>
    <t>Leonardo Hermont Good God</t>
  </si>
  <si>
    <t>Cachorro</t>
  </si>
  <si>
    <t>rodrigo carneiro da silva</t>
  </si>
  <si>
    <t>Laranjal</t>
  </si>
  <si>
    <t>Trabalho é Campo de Guerra</t>
  </si>
  <si>
    <t>Pedro Felipe Leite Carcereri</t>
  </si>
  <si>
    <t>A Escuta de Angelus</t>
  </si>
  <si>
    <t>LUCAS ANTÔNIO PEREIRA MORAIS</t>
  </si>
  <si>
    <t xml:space="preserve">Quilimérios - Documentário </t>
  </si>
  <si>
    <t>EGPenha Agência de Notícias - ME</t>
  </si>
  <si>
    <t>ChaoSVID</t>
  </si>
  <si>
    <t>Alessandro Driê de Paiva Melo</t>
  </si>
  <si>
    <t>Cecília</t>
  </si>
  <si>
    <t>Daniel de Lima Veloso</t>
  </si>
  <si>
    <t>Casa de Vó</t>
  </si>
  <si>
    <t>Bernardo de Almeida Ribeiro Silvino</t>
  </si>
  <si>
    <t>Aquarelado - Curta-Metragem</t>
  </si>
  <si>
    <t>Curta Fixação</t>
  </si>
  <si>
    <t>Kellen Auxiliadora Pereira</t>
  </si>
  <si>
    <t>Dourado</t>
  </si>
  <si>
    <t>O Samba Que Não Tem Fim</t>
  </si>
  <si>
    <t>Gustavo Pereira Brito</t>
  </si>
  <si>
    <t>Instantes</t>
  </si>
  <si>
    <t>Calaboca e Escuta</t>
  </si>
  <si>
    <t>DANIEL GUIMARAES ASSUNCAO BRETAS FERREIRA</t>
  </si>
  <si>
    <t>Rua Sem Nome nº desconhecido</t>
  </si>
  <si>
    <t>DÉDALO</t>
  </si>
  <si>
    <t xml:space="preserve">Gustavo Silvestre de Faria </t>
  </si>
  <si>
    <t>AURORA</t>
  </si>
  <si>
    <t>Luiza Guimarães Nascimento</t>
  </si>
  <si>
    <t>curta-metragem metalinguístico de baixo orçamento ou aceita mais café</t>
  </si>
  <si>
    <t>BYRON ONEILL COTTA DE CAMPOS 04547022640</t>
  </si>
  <si>
    <t>LICENCIAMETO PARA TVS PÚBLICAS DO CURTA ENTRE TANTAS</t>
  </si>
  <si>
    <t xml:space="preserve">Comida de Quintal </t>
  </si>
  <si>
    <t>LUISA MACEDO DOS SANTOS 06804297601</t>
  </si>
  <si>
    <t>ANTES DE FALAR DE AMOR</t>
  </si>
  <si>
    <t>NOMAD STUDIO LTDA</t>
  </si>
  <si>
    <t>Rosa Neon</t>
  </si>
  <si>
    <t>Thiago Rezende Gomes</t>
  </si>
  <si>
    <t>Adeus Calon</t>
  </si>
  <si>
    <t>Alta Frequência</t>
  </si>
  <si>
    <t>BRENO MOTA ALVARENGA 09998965632</t>
  </si>
  <si>
    <t>RACHAS</t>
  </si>
  <si>
    <t>Luana Martins Diniz</t>
  </si>
  <si>
    <t>Filme Derradeiro Catimbó</t>
  </si>
  <si>
    <t>Diego Barata Zanotti Ongaro</t>
  </si>
  <si>
    <t>Brota</t>
  </si>
  <si>
    <t>O Que é Saudade</t>
  </si>
  <si>
    <t>39.509.402/0001-51</t>
  </si>
  <si>
    <t>A Liga do Atol</t>
  </si>
  <si>
    <t>Eliseu da Silva Gomes</t>
  </si>
  <si>
    <t>Mundo das nuvens</t>
  </si>
  <si>
    <t>Debaixo Dágua - Licenciamento</t>
  </si>
  <si>
    <t>Premiação de Obras do Audiovisual Mineiro- Legado de Família</t>
  </si>
  <si>
    <t>REGINALDO MARQUES SILVA</t>
  </si>
  <si>
    <t>Ãgtux</t>
  </si>
  <si>
    <t>Quando Ele Deitou Pela Penúltima Vez</t>
  </si>
  <si>
    <t>Júlio Martinez de Mendonça</t>
  </si>
  <si>
    <t>Canastra o Queijo de Ouro</t>
  </si>
  <si>
    <t>Mina e Elvira</t>
  </si>
  <si>
    <t>Controle de tráfego</t>
  </si>
  <si>
    <t>Os Que Se Vão - Premiação de Obras do Audiovisual Mineiro</t>
  </si>
  <si>
    <t>Errante Filmes Ltda</t>
  </si>
  <si>
    <t>Licenciamento do curta Arara</t>
  </si>
  <si>
    <t>Felipe Canêdo Figueiredo</t>
  </si>
  <si>
    <t>Silêncio</t>
  </si>
  <si>
    <t>Improviso Ambulante</t>
  </si>
  <si>
    <t>Leandro Aragão Soares</t>
  </si>
  <si>
    <t>Cyntia</t>
  </si>
  <si>
    <t>Rafael Diniz Maques Gontijo 07443622619</t>
  </si>
  <si>
    <t>Praça do Peixe</t>
  </si>
  <si>
    <t>Ralph Antunes Silva</t>
  </si>
  <si>
    <t>ENTREOLHARES</t>
  </si>
  <si>
    <t>19.145.155 MARINA COUTINHO AZZE</t>
  </si>
  <si>
    <t>Encontro</t>
  </si>
  <si>
    <t>RAFAEL GAZOLA BRANDAO 07480462670</t>
  </si>
  <si>
    <t>Congado um reino oculto no Brasil profundo.</t>
  </si>
  <si>
    <t>Reginaldo Gonçalves da Silva CPF01331972639</t>
  </si>
  <si>
    <t>Foto Revolução de Abril (2022)</t>
  </si>
  <si>
    <t>Rodolfo Nazareth Junqueira Fonseca</t>
  </si>
  <si>
    <t>A Garota</t>
  </si>
  <si>
    <t>Plantando Agua no Campo e na Cidade</t>
  </si>
  <si>
    <t>Geraldo Wagner Ferreira Barao Fonseca</t>
  </si>
  <si>
    <t>Semeador urbano</t>
  </si>
  <si>
    <t>cardes moncao amancio 04745997604</t>
  </si>
  <si>
    <t>Noêmia e Laura</t>
  </si>
  <si>
    <t>Danielle de Souza Menezes</t>
  </si>
  <si>
    <t>Premiação do curta-metragem VOVÓ</t>
  </si>
  <si>
    <t>José Francisco Nunes Fonseca</t>
  </si>
  <si>
    <t>Rio Vermelho</t>
  </si>
  <si>
    <t>PREMIAÇÃO DA OBRA AUDIOVISUAL GUIGNARD IMAGINÁRIO</t>
  </si>
  <si>
    <t>Isabel Furtado de Lacerda</t>
  </si>
  <si>
    <t>Fogos de Artifício</t>
  </si>
  <si>
    <t>Alisson Cezar de Melo</t>
  </si>
  <si>
    <t>Ser ou não ser</t>
  </si>
  <si>
    <t xml:space="preserve">Premiação curta metragem Nascente </t>
  </si>
  <si>
    <t>CANABRAVA FILMES EIRELI</t>
  </si>
  <si>
    <t>Curta-Metragem A pressa de Mudar</t>
  </si>
  <si>
    <t>Delaney Antonio Pereira Junior</t>
  </si>
  <si>
    <t>Grand Canyon</t>
  </si>
  <si>
    <t>Pedro Ianni Duque Estrada</t>
  </si>
  <si>
    <t>Vidas (ou)vidas - Alessandra Martins</t>
  </si>
  <si>
    <t>Luís Henrique Alves Evo</t>
  </si>
  <si>
    <t>Travessia</t>
  </si>
  <si>
    <t>Luciano Correia da Silva</t>
  </si>
  <si>
    <t xml:space="preserve">O Decacampeão. </t>
  </si>
  <si>
    <t>A Produtora Produções Audiovisuais Ltda-ME.</t>
  </si>
  <si>
    <t>Documentário A Fé que Canta e Dança</t>
  </si>
  <si>
    <t>VINICIUS LEANDRO TERROR 05099034608</t>
  </si>
  <si>
    <t xml:space="preserve">Ouro Preto </t>
  </si>
  <si>
    <t>De Déu em Déu Dois ao Léu</t>
  </si>
  <si>
    <t>Guilherme Prado Amarante de Mendonça 05946991698</t>
  </si>
  <si>
    <t>Nó no couro</t>
  </si>
  <si>
    <t>Mariana Cristina Dias Martins</t>
  </si>
  <si>
    <t>Nua - O Filme</t>
  </si>
  <si>
    <t>A Tua Presença</t>
  </si>
  <si>
    <t>ROCMINAS: A (R)evolução da Escalada Mineira</t>
  </si>
  <si>
    <t>Diego Contaldo de Lara</t>
  </si>
  <si>
    <t>Licenciamento para TVs públicas do curta-metragem ENTRE TANTAS</t>
  </si>
  <si>
    <t>Flavio Henrique Villar Vacchiano 01289299609</t>
  </si>
  <si>
    <t>MARIAS - curta-metragem</t>
  </si>
  <si>
    <t>Maria Aparecida Gomes Lopes</t>
  </si>
  <si>
    <t>Adeus calon - curta metragem</t>
  </si>
  <si>
    <t xml:space="preserve">Duo Paisagens Móveis </t>
  </si>
  <si>
    <t>QUEDA</t>
  </si>
  <si>
    <t>Lavínni Morais Lima</t>
  </si>
  <si>
    <t>O Bastão e o Rosário</t>
  </si>
  <si>
    <t>ANA LUISA COSSE PIRES 08779387683</t>
  </si>
  <si>
    <t>O Davi Morreu</t>
  </si>
  <si>
    <t>GIROLANDO FILMES LTDA</t>
  </si>
  <si>
    <t xml:space="preserve">Guanhães </t>
  </si>
  <si>
    <t>Kilombo Mocambeiro: memória ancestral</t>
  </si>
  <si>
    <t>Pedro Augusto Martins Costa</t>
  </si>
  <si>
    <t>O Sagrado da Terra</t>
  </si>
  <si>
    <t>Emanuel Victor Milard Ferreira</t>
  </si>
  <si>
    <t xml:space="preserve">Documentário Longe de Casa Dentro de Mim </t>
  </si>
  <si>
    <t>Copyleft</t>
  </si>
  <si>
    <t>Diario Ordinario - Hibrido - 66 min</t>
  </si>
  <si>
    <t>Paula Fabiana Silva EPP</t>
  </si>
  <si>
    <t>Mercearias de Beagá</t>
  </si>
  <si>
    <t>Le Petit Comunicação Social e Editorial LTDA ME</t>
  </si>
  <si>
    <t xml:space="preserve">Filme media-metragem Abdução </t>
  </si>
  <si>
    <t>Marcelo José Ferreira Gomes</t>
  </si>
  <si>
    <t xml:space="preserve">Esdtrada Natura - Documentário </t>
  </si>
  <si>
    <t>EGPenha agência de notícias - ME</t>
  </si>
  <si>
    <t>Fé pelo Clima</t>
  </si>
  <si>
    <t>Trindade</t>
  </si>
  <si>
    <t>Rodrigo Rezende Meireles</t>
  </si>
  <si>
    <t>Antes que o Tempo Defina o que Sou</t>
  </si>
  <si>
    <t>A Hora do Primeiro Tiro</t>
  </si>
  <si>
    <t>Metrópoles</t>
  </si>
  <si>
    <t>Bellini Sebastião de Andrade</t>
  </si>
  <si>
    <t>Anima: Licenciamento para TV</t>
  </si>
  <si>
    <t xml:space="preserve">EM NOME DA RAZÃO - Licenciamento para TVs públicas  </t>
  </si>
  <si>
    <t>A Luta das Auras</t>
  </si>
  <si>
    <t>FALA! Multiplicidades de Um</t>
  </si>
  <si>
    <t>Giovanna Bianca FIgueira Rocha</t>
  </si>
  <si>
    <t>Sá Rainha e os Capitães do Mar</t>
  </si>
  <si>
    <t>Amilcar de Castro - O Mestre da Dobra</t>
  </si>
  <si>
    <t>Trade Produção e Comunicação Ltda - ME</t>
  </si>
  <si>
    <t>Adeuzará</t>
  </si>
  <si>
    <t>Bezouro Comunicação Cine Vídeo Ltda.</t>
  </si>
  <si>
    <t>Korea</t>
  </si>
  <si>
    <t>MULHER À TARDE - LICENCIAMENTO</t>
  </si>
  <si>
    <t>ISTO É MEU E MORRERÁ COMIGO - Prêmio de exibição de média-metragem</t>
  </si>
  <si>
    <t>FÁBIO ALENCAR DE CARVALHO</t>
  </si>
  <si>
    <t>Licenciamento do filme Makota Valdina</t>
  </si>
  <si>
    <t>Pedro Cardoso Aspahan</t>
  </si>
  <si>
    <t>O futebol de Belo Horizonte representado na literatura</t>
  </si>
  <si>
    <t>PAMPULHA: PATRIMÔNIO CULTURAL DA HUMANIDADE</t>
  </si>
  <si>
    <t xml:space="preserve">ASSOCIAÇÃO TURÍSTICA CULTURAL ECOLÓGICA E ESPORTIVA MINAS GERAIS </t>
  </si>
  <si>
    <t xml:space="preserve">Documentário: Respirando a Fé! </t>
  </si>
  <si>
    <t>Trem Filmes</t>
  </si>
  <si>
    <t>Minissérie Documental Um Baobá no Cerrado – Episódio 02 – O Axé dos Terreiros.</t>
  </si>
  <si>
    <t>Gustavo Henrique Vila Fernandes</t>
  </si>
  <si>
    <t>Resiliência</t>
  </si>
  <si>
    <t>Carlos Alberto Alves Leal</t>
  </si>
  <si>
    <t>Programa Brasileirim</t>
  </si>
  <si>
    <t>Marcio Alves de Oliveira</t>
  </si>
  <si>
    <t>Quando as Marias Falam</t>
  </si>
  <si>
    <t>QUANDO Coletivo</t>
  </si>
  <si>
    <t>Filme media-metragem Abdução</t>
  </si>
  <si>
    <t>Plataforma Embaúba Play</t>
  </si>
  <si>
    <t>Embaúba Filmes LTDA</t>
  </si>
  <si>
    <t>Plataforma Cine Humberto Mauro +</t>
  </si>
  <si>
    <t>Associação Pró-Cultura e Promoção das Artes</t>
  </si>
  <si>
    <t>Cardume Curtas</t>
  </si>
  <si>
    <t>FUSKAZUL FILMES LTDA</t>
  </si>
  <si>
    <t>SAPUCAÍ PLAY</t>
  </si>
  <si>
    <t>SAPUCAI CRIATIVOS PRODUCOES ARTISTICAS E EVENTOS LTDA</t>
  </si>
  <si>
    <t xml:space="preserve"> Se eu contar você escuta? Documentário 98 min Brasil 2022.</t>
  </si>
  <si>
    <t>TAI Criação e Produção Ltda</t>
  </si>
  <si>
    <t xml:space="preserve">Brumadinho </t>
  </si>
  <si>
    <t>Aboio - Licenciamento</t>
  </si>
  <si>
    <t>O MINEIRO E O QUEIJO</t>
  </si>
  <si>
    <t>O Bagre Africano de Ataléia</t>
  </si>
  <si>
    <t>As linhas da minha mão</t>
  </si>
  <si>
    <t>Os ossos da saudade</t>
  </si>
  <si>
    <t>Tempero Filmes LTDA</t>
  </si>
  <si>
    <t xml:space="preserve">Licenciamento do longa metragem Lutar Lutar Lutar </t>
  </si>
  <si>
    <t>As Iracemas</t>
  </si>
  <si>
    <t>Andarilho</t>
  </si>
  <si>
    <t>CINCO EM PONTO LTDA ME</t>
  </si>
  <si>
    <t>Balança mas não cai</t>
  </si>
  <si>
    <t>Licenciamento do documentário de longa-metragem Preto Velho na Lagoinha</t>
  </si>
  <si>
    <t>Fernando de Assis Libânio ME</t>
  </si>
  <si>
    <t>Rua Guaicurus</t>
  </si>
  <si>
    <t>Em busca das telas amigáveis</t>
  </si>
  <si>
    <t>MUNDOS Audiovisual Educação e Natureza EIRELI - ME</t>
  </si>
  <si>
    <t>Pipiripau 2</t>
  </si>
  <si>
    <t>Fazenda Cinema e Video Ltda</t>
  </si>
  <si>
    <t>Registro.Doc | Independências</t>
  </si>
  <si>
    <t>Sons do Futuro - Minas no Topo</t>
  </si>
  <si>
    <t>Licenciamento do filme documentário Até onde pode chegar um filme de família</t>
  </si>
  <si>
    <t>Pipiripau o Mundo de Raimundo</t>
  </si>
  <si>
    <t>Fazenda Cinema e Vídeo Ltda</t>
  </si>
  <si>
    <t>O Céu sobre os ombros</t>
  </si>
  <si>
    <t>O SEGREDO DOS DIAMANTES</t>
  </si>
  <si>
    <t>Dentro da Caixinha - Segredo de Criança</t>
  </si>
  <si>
    <t>Foro Íntimo</t>
  </si>
  <si>
    <t>VFBH Produções LTDA</t>
  </si>
  <si>
    <t>O Homem das Multidões</t>
  </si>
  <si>
    <t>#Ninfabebê</t>
  </si>
  <si>
    <t>BAIXO CENTRO LICENCIAMENTO</t>
  </si>
  <si>
    <t>88 Arte Contemporanea</t>
  </si>
  <si>
    <t>Licenciamento do longa-metragem Rua Guaicurus</t>
  </si>
  <si>
    <t xml:space="preserve"> Iara Filmes LTDA</t>
  </si>
  <si>
    <t>Quase Samba</t>
  </si>
  <si>
    <t>FILMES DE ARRUAÇA LTDA</t>
  </si>
  <si>
    <t>Rio de Janeiro</t>
  </si>
  <si>
    <t>PRODUTORA FILMES DE ARRUAÇA LTDA.</t>
  </si>
  <si>
    <t xml:space="preserve">Série Veredas do Brasil - Estrada Real e seus Ofícios - 13 episodios </t>
  </si>
  <si>
    <t>Lincenciamento da Série COSMO - O COSMONAUTA (1ª Temporada)</t>
  </si>
  <si>
    <t>Licenciamento Série - Grupo Corpo Repertório (7 EPIÓSDIOS DE 52 MIN.)</t>
  </si>
  <si>
    <t>JPZ Comunicação Ltda</t>
  </si>
  <si>
    <t>Licenciamento Canal Televisão - Um morro do barulho</t>
  </si>
  <si>
    <t>Sonastério ilumina</t>
  </si>
  <si>
    <t>Sonastério Produtora Musical Ltda.</t>
  </si>
  <si>
    <t>Tubarão Martelo - Licenciamento Animação</t>
  </si>
  <si>
    <t>Gente Awá - Licenciamento</t>
  </si>
  <si>
    <t>Noctua – Ideias e conteúdo</t>
  </si>
  <si>
    <t>Licenciamento A Fantástica Loja de Histórias: temporada 1</t>
  </si>
  <si>
    <t>Apoio - Zeta Filmes (Distribuidora)</t>
  </si>
  <si>
    <t>Carteira de Distribuição Embaúba Filmes</t>
  </si>
  <si>
    <t>PARQUE DE DIVERSÕES - Distribuição</t>
  </si>
  <si>
    <t>San Telmo Filmes LTDA</t>
  </si>
  <si>
    <t>IMO - Distribuição de Longa-Metragem</t>
  </si>
  <si>
    <t>Os dias sem Tereza</t>
  </si>
  <si>
    <t>OROBORO</t>
  </si>
  <si>
    <t>CLAROESCURO STUDIO LTDA</t>
  </si>
  <si>
    <t>SANTINO</t>
  </si>
  <si>
    <t>Distribuição do Filme A Estação - 104 - 2023 - Nas Salas de Cinema</t>
  </si>
  <si>
    <t>Distribuição do filme  documentário Gerais da Pedra.</t>
  </si>
  <si>
    <t>Lar</t>
  </si>
  <si>
    <t>Baixo Centro</t>
  </si>
  <si>
    <t>88 Arte Contemporânea</t>
  </si>
  <si>
    <t>Distribuição longa-metragem documentário Abre alas</t>
  </si>
  <si>
    <t>Sanar Produções Ltda</t>
  </si>
  <si>
    <t>Ó Primavera Devolve-me ao Meu Povo!</t>
  </si>
  <si>
    <t>Arte Audiovisual LTDA.</t>
  </si>
  <si>
    <t>Distribuição Cristina1300 - Affonso Ávila - Homem ao Termo</t>
  </si>
  <si>
    <t>Santa Rosa Bureau Cultural</t>
  </si>
  <si>
    <t>Distribuição do filme As Mensagens de Jequi</t>
  </si>
  <si>
    <t>Distribuição do Filme A Estação -  104 - 2023 - Nas Salas  de Cinema</t>
  </si>
  <si>
    <t>O silêncio das ostras</t>
  </si>
  <si>
    <t>Sci-fi da Roça</t>
  </si>
  <si>
    <t>Espacial Filmes EIRELI</t>
  </si>
  <si>
    <t>Suçuarana - Distribuição</t>
  </si>
  <si>
    <t>Tudo O Que Você Podia Ser - Distribuição</t>
  </si>
  <si>
    <t>Entre Filmes Produções Audiovisuais LTDA</t>
  </si>
  <si>
    <t>O DIA QUE TE CONHECI - Distribuição</t>
  </si>
  <si>
    <t>Ameryka</t>
  </si>
  <si>
    <t>Aqui Não Entra Luz -  Distribuição de Impacto Festivais e Salas de Cinema</t>
  </si>
  <si>
    <t>API PRODUCOES ARTISTICAS E AUDIOVISUAIS LTDA</t>
  </si>
  <si>
    <t>O Silêncio de Eva</t>
  </si>
  <si>
    <t>Anavilhana Filmes LTDA - ME</t>
  </si>
  <si>
    <t>O Ingazeiro - Distribuição</t>
  </si>
  <si>
    <t>27.763.732 TOBIAS REZENDE STROGOFF DE MATOS</t>
  </si>
  <si>
    <t>FILME DOCUMENTARIO: TRADIÇOES FÉ e ORALIDADES- DIVULGAÇÃO E DEBATES- ESTADO-MG.</t>
  </si>
  <si>
    <t>Marcos  Antônio Luiz</t>
  </si>
  <si>
    <t>O Silêncio Elementar</t>
  </si>
  <si>
    <t>Piranha Filmes LTDA</t>
  </si>
  <si>
    <t>Eu Não Posso Fazer Nada</t>
  </si>
  <si>
    <t>Distribuição Nação Comprimido</t>
  </si>
  <si>
    <t>Bruno Tadeu de Carvalho Linhares 12058713656</t>
  </si>
  <si>
    <t xml:space="preserve">Divulgação Promoção do catálogo de Filmes da GMA Produções Artísticas </t>
  </si>
  <si>
    <t>Erick de Souza Oliveira08522666776</t>
  </si>
  <si>
    <t>Teus Sinais  no recreio</t>
  </si>
  <si>
    <t xml:space="preserve">Uziel da Silva Ferreira </t>
  </si>
  <si>
    <t>Maestra</t>
  </si>
  <si>
    <t>Foto Revolução de Abril - Prêmio Ana Galano ANPOCS 2023 - História da democracia</t>
  </si>
  <si>
    <t>Microempreendedor Individual</t>
  </si>
  <si>
    <t xml:space="preserve">Estrada Natural </t>
  </si>
  <si>
    <t>EGPenha Agência de Notícias ME</t>
  </si>
  <si>
    <t>Tudo que vi era o sol</t>
  </si>
  <si>
    <t>Divulgação do média Amadeu</t>
  </si>
  <si>
    <t>Distribuição do filme O Encantar das Folhas para festivais de cinema</t>
  </si>
  <si>
    <t>pedro cardoso aspahan</t>
  </si>
  <si>
    <t>A História de Criança em Sagacidadinheiro</t>
  </si>
  <si>
    <t>Gabriel Pacheco</t>
  </si>
  <si>
    <t>A Ópera Rock 2 Dedo</t>
  </si>
  <si>
    <t>2 Dedo</t>
  </si>
  <si>
    <t>Ser(esta)</t>
  </si>
  <si>
    <t>de quê morre o prazer?</t>
  </si>
  <si>
    <t>Eu Não Posos Fazer Nada</t>
  </si>
  <si>
    <t>Veja Santa Luzia: Um Baobá no Cerrado</t>
  </si>
  <si>
    <t>Um Minuto pra Pensar</t>
  </si>
  <si>
    <t>Mônica Maria de Freitas Martins da Veiga</t>
  </si>
  <si>
    <t>Cinema na minha cidade: Ataléia (MG)</t>
  </si>
  <si>
    <t>Matheus de Souza Alves Moura</t>
  </si>
  <si>
    <t>Curta Ambiental</t>
  </si>
  <si>
    <t>Introdução à produção audiovisual</t>
  </si>
  <si>
    <t>NAI Projetos Sociais Educacionais Culturais Ltda ME</t>
  </si>
  <si>
    <t xml:space="preserve">Oficina Livre em Capacitação Audiovisual para Estudantes do EJA Fundamental II </t>
  </si>
  <si>
    <t>Documentário: categorias e usos</t>
  </si>
  <si>
    <t>Coletivo Causos Gerais</t>
  </si>
  <si>
    <t>Fotografia Edição e Photoshop</t>
  </si>
  <si>
    <t>Jean Felipe Daniel</t>
  </si>
  <si>
    <t xml:space="preserve">“CORPO.MOVIDeO – dançArquiteturAudiovisual; Edição Arraial do Tijuco [Diamantina]” </t>
  </si>
  <si>
    <t>Laboratório Criativo</t>
  </si>
  <si>
    <t>Oficinas de Formação - Rio Gorutuba o que sabemos sobre ele?</t>
  </si>
  <si>
    <t>Gerado Fabian Melo Franco Antunes</t>
  </si>
  <si>
    <t>OIA: Oficina de introdução ao audiovisual</t>
  </si>
  <si>
    <t>Narrativas do Ambiente - Dentro dos muros da escola!</t>
  </si>
  <si>
    <t>Liliane da Conceição Rosa da Silva</t>
  </si>
  <si>
    <t>Oficina de Direção de Fotografia</t>
  </si>
  <si>
    <t>Simonal Wilde de Oliveira</t>
  </si>
  <si>
    <t>Oficinas de audiovisual para artistas independentes</t>
  </si>
  <si>
    <t>Daniel Adriano Dorledo de Faria</t>
  </si>
  <si>
    <t xml:space="preserve">Curso de Gravação de Vídeos </t>
  </si>
  <si>
    <t>Elton Ruiz de Morais</t>
  </si>
  <si>
    <t>Como fazer um filme com borra de café: oficina de produção de curta de baixo orçamento</t>
  </si>
  <si>
    <t>Oficina de Produção Audiovisual</t>
  </si>
  <si>
    <t>Adhemar Soares Lage</t>
  </si>
  <si>
    <t>Ferros</t>
  </si>
  <si>
    <t>Oficina de Video Mapping</t>
  </si>
  <si>
    <t>MIDIACTORS</t>
  </si>
  <si>
    <t>Audiovisual: Entender Capacitar e Realizar</t>
  </si>
  <si>
    <t>AFIRMA CRIACAO AUDIOVISUAL LTDA</t>
  </si>
  <si>
    <t>Oficina Cinema na Palma da Mão: Produção Audiovisual com Celular</t>
  </si>
  <si>
    <t>Oficina Audiovisual: Revelando Talentos em Santana do Paraíso</t>
  </si>
  <si>
    <t>Os Forasteiros</t>
  </si>
  <si>
    <t>Brota Cultura! Filmes-Carta</t>
  </si>
  <si>
    <t>Ao vivo e sem dores</t>
  </si>
  <si>
    <t>Epson Luiz Marinho Lima</t>
  </si>
  <si>
    <t>Vou te contar</t>
  </si>
  <si>
    <t>Tulio Drumond Chaves</t>
  </si>
  <si>
    <t>Formação e capacitação para a realização de críticas de filmes e séries</t>
  </si>
  <si>
    <t>Viviane Dias Loyola</t>
  </si>
  <si>
    <t>OFICINA DE DIREÇÃO DE FOTOGRAFIA</t>
  </si>
  <si>
    <t>WANDERLINO ALEXANDRE SANTOS</t>
  </si>
  <si>
    <t>Vestir o lugar: Direção de arte e produção de objetos para obras audiovisuais</t>
  </si>
  <si>
    <t>ANA PAOLA OTTONI LTDA</t>
  </si>
  <si>
    <t>Cinema na minha cidade: Lagoa Santa (MG)</t>
  </si>
  <si>
    <t>Antonio Henrique Pedroni Guimarães</t>
  </si>
  <si>
    <t>Ilustra Academy - jornada de formação do ilustrador</t>
  </si>
  <si>
    <t>Mateus Eduardo da Silva</t>
  </si>
  <si>
    <t>Oficina de Introdução ao Audiovisual na periferia</t>
  </si>
  <si>
    <t>Gustavo Henrique da Silva</t>
  </si>
  <si>
    <t>OFICINA CINEMA PARA CELULAR</t>
  </si>
  <si>
    <t>Direção de Arte- do Audiovisual para a vida</t>
  </si>
  <si>
    <t>Camila Morena da Luz Gomes</t>
  </si>
  <si>
    <t>Oficina Entrecenas Prudente de Morais</t>
  </si>
  <si>
    <t xml:space="preserve">OFICINA DE CRIAÇÕES DE AUTOFICÇÃO POÉTICA / CIRCUITO SENSORIAL. </t>
  </si>
  <si>
    <t>Oficina de maquiagem artistica</t>
  </si>
  <si>
    <t>Cristina Verneck Souza</t>
  </si>
  <si>
    <t>Animatéria</t>
  </si>
  <si>
    <t>Pedro Anderson de Almeida</t>
  </si>
  <si>
    <t>Oficina de Assistência de Câmera</t>
  </si>
  <si>
    <t>PertenSer</t>
  </si>
  <si>
    <t>Viviane Teixeira Ayres</t>
  </si>
  <si>
    <t>Cinema em Foco</t>
  </si>
  <si>
    <t>Claudio Marcio de Lima</t>
  </si>
  <si>
    <t>Curso de videodança com Maryah Monteiro</t>
  </si>
  <si>
    <t>O Anexo Arte Contemporânea Ltda</t>
  </si>
  <si>
    <t>Bocaina de Minas</t>
  </si>
  <si>
    <t>CURSO DE PRODUÇÃO AUDIO VISUAL E SUAS ESTRATÉGIAS DE MARKETING</t>
  </si>
  <si>
    <t>Anderson Luis Teixeira</t>
  </si>
  <si>
    <t>Urucânia</t>
  </si>
  <si>
    <t>Aprendendo Projeção Mapeada</t>
  </si>
  <si>
    <t>Willian Ferreira dos Santos</t>
  </si>
  <si>
    <t xml:space="preserve"> CAPACITAÇÃO E PRODUÇÃO DE ROTEIRO</t>
  </si>
  <si>
    <t>Cibele Silva Andrade</t>
  </si>
  <si>
    <t>2ª Edição Jornadas Hiperconexões Museais</t>
  </si>
  <si>
    <t>Gabriel Augusto Duarte Rios</t>
  </si>
  <si>
    <t>CURSO MEMORABILIA DE CINEMA E HISTÓRIA NO SUL DE MINAS</t>
  </si>
  <si>
    <t>Ana Elisa Leite Ribeiro</t>
  </si>
  <si>
    <t>Caminhos abertos sonhos possíveis: A Importância de Histórias e Narrativas Negras</t>
  </si>
  <si>
    <t>49.839.185 HERYTON MACHADO BARBOSA</t>
  </si>
  <si>
    <t>Reverberações Audiovisuais no Sertão</t>
  </si>
  <si>
    <t>Lavras Registra</t>
  </si>
  <si>
    <t>Ewerton De Brito Fernandes Lopes</t>
  </si>
  <si>
    <t>PSICODRAMA: DENTRO E  FORA DA CENA</t>
  </si>
  <si>
    <t>CIRCUITO CINE NINJA DE FORMAÇÃO</t>
  </si>
  <si>
    <t>Capacitação audiovisual para técnicos do interior de MG – 2ª Edição</t>
  </si>
  <si>
    <t>Curso de Introdução ao Roterio</t>
  </si>
  <si>
    <t>Desvendando a Serra Grande oficina de realização audiovisual para documentário</t>
  </si>
  <si>
    <t>ALFREDO BRAGA DA CUNHA JUNIOR 06915528601</t>
  </si>
  <si>
    <t>Cine Vida 10 anos - Campo das Vertentes</t>
  </si>
  <si>
    <t>ESTALO CRIATIVO LTDA</t>
  </si>
  <si>
    <t>Cinema Digital: Do Roteiro à Edição</t>
  </si>
  <si>
    <t xml:space="preserve">Oficina Filme de Quilombo -Cinema Artesanal </t>
  </si>
  <si>
    <t>26.737.709 VITOR BEDETI GOMES</t>
  </si>
  <si>
    <t>Da Película ao HD</t>
  </si>
  <si>
    <t>Engenho Estudio Multimidia Ltda</t>
  </si>
  <si>
    <t xml:space="preserve">Nave: mulheres documentaristas em residência – Edição II </t>
  </si>
  <si>
    <t>ANIMADE - Oficina de animação</t>
  </si>
  <si>
    <t>Cristiane Aparecida Gomes Faria</t>
  </si>
  <si>
    <t>Cine Oficina</t>
  </si>
  <si>
    <t>1º SEMANALAB</t>
  </si>
  <si>
    <t>CinEduca</t>
  </si>
  <si>
    <t xml:space="preserve">Nave: mulheres documentaristas em residência?– Edição II    </t>
  </si>
  <si>
    <t xml:space="preserve">PROGRAMAÇÃO CINE CLUBE SOCIAL NA METROPOLITANA </t>
  </si>
  <si>
    <t>ANNELY CRISTINE CALDEIRA</t>
  </si>
  <si>
    <t xml:space="preserve">Ribeirão das neves </t>
  </si>
  <si>
    <t>Cine Barranco</t>
  </si>
  <si>
    <t>GLEYDSON VICENTE MOTA</t>
  </si>
  <si>
    <t>Manutenção do Cine Clube Hunay</t>
  </si>
  <si>
    <t>Manutenção do cineclube da Associação Casa de Cultura Cássia Afonso de Almeida</t>
  </si>
  <si>
    <t>VICTOR HUGO DE ALMEIDA</t>
  </si>
  <si>
    <t>Cine Clube Trem Bão de Minas</t>
  </si>
  <si>
    <t>Cineclube LGBT+Diversidade</t>
  </si>
  <si>
    <t xml:space="preserve">CINECLUB RIBITA - FILMES PARA TODOS </t>
  </si>
  <si>
    <t>Cineclube Cidadelas</t>
  </si>
  <si>
    <t xml:space="preserve">Beatriz Cordeiro Xavier </t>
  </si>
  <si>
    <t>Cine Clube Comentado Menina Mãe</t>
  </si>
  <si>
    <t>Cine Quebrada Forte - LPG</t>
  </si>
  <si>
    <t>Lucas Rodrigues da Silva</t>
  </si>
  <si>
    <t>VIDEOCLIPE-SE: NAS ESTRADAS DE MINAS</t>
  </si>
  <si>
    <t>Mostra Cinema dos Quilombos</t>
  </si>
  <si>
    <t>Associação Quilombola Marques</t>
  </si>
  <si>
    <t>Carlos Chagas</t>
  </si>
  <si>
    <t>Mostra Joel Zito nas Escolas</t>
  </si>
  <si>
    <t>2º CINELAPINHO - Mostra de Cinema da Lapinha da Serra</t>
  </si>
  <si>
    <t>CINEMAZ FESTIVAL</t>
  </si>
  <si>
    <t>Cerrado Mapping Festival - edição 3</t>
  </si>
  <si>
    <t xml:space="preserve">Oficina de Imagens - Comunicação e Educação </t>
  </si>
  <si>
    <t>5o Mostra de Cinema de Montes Claros - Cine na Estrada</t>
  </si>
  <si>
    <t>Elpídio Rodrigues da Rocha Neto</t>
  </si>
  <si>
    <t>Filme de Bairro 4ª Edição</t>
  </si>
  <si>
    <t>OUSERIA PRODUÇÕES LTDA</t>
  </si>
  <si>
    <t>Mostra de Cinema Infantil de Tumiritinga</t>
  </si>
  <si>
    <t>5º É TUDO CRIANÇA - FESTIVAL DE CINEMA INFANTIL</t>
  </si>
  <si>
    <t>IANO ALMEIDA OLIVEIRA 01776341627</t>
  </si>
  <si>
    <t>Leopoldina</t>
  </si>
  <si>
    <t>FESTIVAL DE CINEMA DE RIBEIRÃO DAS NEVES</t>
  </si>
  <si>
    <t>II FIC - PARACATU</t>
  </si>
  <si>
    <t>21.355.729 MARIA ELISABETE TEOFILO</t>
  </si>
  <si>
    <t>A Outra Margem</t>
  </si>
  <si>
    <t>II Mostra Cine RMBH - Mostra de Cinema da Região Metropolitana de Belo Horizonte</t>
  </si>
  <si>
    <t>LUMIERE MOSTRA DE CINEMA NA ROÇA - ANO 2.024</t>
  </si>
  <si>
    <t>UAI S-TREM. Mostra Popular de Cinema</t>
  </si>
  <si>
    <t>Produtora Play Filmes Ltda.</t>
  </si>
  <si>
    <t>Segunda Mostra de Sabores e Saberes da Culinária de Bueno Brandão – MG</t>
  </si>
  <si>
    <t>3º Festival Nacional de Arte Cinema e Cozinha Mineira</t>
  </si>
  <si>
    <t>IIº Festival de Cinema de Diamantina</t>
  </si>
  <si>
    <t>2ª Mostra Gorutuba de Cinema</t>
  </si>
  <si>
    <t>SUSTO - FESTIVAL DE FILMES FANTÁSTICOS 2024</t>
  </si>
  <si>
    <t>Mostra Ratazana - 5ª edição</t>
  </si>
  <si>
    <t>FESTIVAL SARANCINE 2024</t>
  </si>
  <si>
    <t>Associação Carabina Cultural</t>
  </si>
  <si>
    <t>Mostra LONA - Cinemas e Territórios - 3ª Edição</t>
  </si>
  <si>
    <t>Amarillo Produções Audiovisuais Ltda. ME</t>
  </si>
  <si>
    <t>Horizontes Mapping - Encontros Visuais II</t>
  </si>
  <si>
    <t>Júlia Oliveira Ho</t>
  </si>
  <si>
    <t>MOSTRA CINEMA DE FACHADA - LPG MINAS</t>
  </si>
  <si>
    <t>Segundo Festival do Filme Anarquista</t>
  </si>
  <si>
    <t>KASA INVISÍVEL</t>
  </si>
  <si>
    <t>2º FESTIVAL OCITOCINA: maternidade e violência</t>
  </si>
  <si>
    <t>DAYANE LACERDA QUEIROZ</t>
  </si>
  <si>
    <t>4º SEMANA DE CINEMA NEGRO (MOSTRA CINE-ESCRITURAS PRETAS)</t>
  </si>
  <si>
    <t>MOSTRA CINE DIVINO</t>
  </si>
  <si>
    <t>URUCUM PRODUÇÕES LTDA</t>
  </si>
  <si>
    <t>Festival artBEM</t>
  </si>
  <si>
    <t>AVE! BRASIL</t>
  </si>
  <si>
    <t>6º Festival de Cinema Intersessões</t>
  </si>
  <si>
    <t>IV Cine Degusta</t>
  </si>
  <si>
    <t>Festival Ponto: Quem Conta um Conto Aumenta um Ponto!</t>
  </si>
  <si>
    <t>3ª edição Festival Cultural e Artístico Zanzando Por Aí</t>
  </si>
  <si>
    <t>Leila de Jesus Ferreira de Brito</t>
  </si>
  <si>
    <t>Mostra Audiovisual de Lagoa Santa - MALS 2024</t>
  </si>
  <si>
    <t>Daniela Pereira Lima</t>
  </si>
  <si>
    <t>Festival Minas Fantástica</t>
  </si>
  <si>
    <t>Quarto Studio Produção Audiovisual</t>
  </si>
  <si>
    <t>ASSOCIACAO CARABINA CULTURAL</t>
  </si>
  <si>
    <t>Inventor das Gerais: O Cinema de Carlos Alberto Prates Correia</t>
  </si>
  <si>
    <t>Marcelo Miranda da Silva</t>
  </si>
  <si>
    <t xml:space="preserve">1ª Mostra de Cinema do Rio Paraúna </t>
  </si>
  <si>
    <t>WESLEY RODRIGUES DE MATOS</t>
  </si>
  <si>
    <t>1ª Semana do Audiovisual e da Fotografia Sul Mineira</t>
  </si>
  <si>
    <t>Fotoclube de Pouso Alegre</t>
  </si>
  <si>
    <t>Travessias – Mostra de Cinema Mineiro (2ª edição)</t>
  </si>
  <si>
    <t>50.135.880 LUIS FELIPE DUARTE FLORES</t>
  </si>
  <si>
    <t>1ª Mostra de Cinema do Rio Paraúna</t>
  </si>
  <si>
    <t>II FESTIVAL NACIONAL DE CURTAS FLÁVIO MIGLIACCIO – FESTFLÁVIO ITINERÂNCIA MINAS</t>
  </si>
  <si>
    <t>8º FESTIVAL DE CINEMA DE MURIAÉ</t>
  </si>
  <si>
    <t>Euler Pereira Luz ME</t>
  </si>
  <si>
    <t>Cine Pojichá – Festival de Cinema dos Vales do Mucuri e Jequitinhonha</t>
  </si>
  <si>
    <t>CineBaru - Mostra Sagarana de Cinema</t>
  </si>
  <si>
    <t>OFFCINE - FESTIVAL INTERNACIONAL DE CINEMA</t>
  </si>
  <si>
    <t>SEDA - Semana de áudio Visual Minas Gerais 2024</t>
  </si>
  <si>
    <t xml:space="preserve">Cinecipó - </t>
  </si>
  <si>
    <t>6ª Mostra de Cinema - Casa Aberta</t>
  </si>
  <si>
    <t xml:space="preserve">Associação Trupe de Truões </t>
  </si>
  <si>
    <t>IMAGEM DOS POVOS - SalvaTerra</t>
  </si>
  <si>
    <t>Estação Cinema - Mostra Aberta Itinerante de Cinema Nacional - 6ª Edição</t>
  </si>
  <si>
    <t xml:space="preserve">Alexandre Fernandes Luna </t>
  </si>
  <si>
    <t>7ª Mostra de Cinema de Fama</t>
  </si>
  <si>
    <t>Instituto Gesto</t>
  </si>
  <si>
    <t>FAC MG - Festival Audiovisual de Cultura de Minas Gerais</t>
  </si>
  <si>
    <t xml:space="preserve">7ª Mostra Cineclube Palmares </t>
  </si>
  <si>
    <t>Carla Patrícia dos Santos Melo</t>
  </si>
  <si>
    <t>Move Concreto! Mostra Internacional de Videodança - edição Catas Altas</t>
  </si>
  <si>
    <t>DUNA DIAS VIANA 09954483616</t>
  </si>
  <si>
    <t>8ª Recria Cine</t>
  </si>
  <si>
    <t>Cinedocumenta 15 anos</t>
  </si>
  <si>
    <t>Éderson Martins Caldas</t>
  </si>
  <si>
    <t>Quarteirão Eletrônico Apresenta Patrimônio em Movimento</t>
  </si>
  <si>
    <t>FESTIFRANCE - Um olhar além das telas de MG</t>
  </si>
  <si>
    <t>FERNANDO LUIZ DE OLIVEIRA E FERREIRA</t>
  </si>
  <si>
    <t>Mostra de Cinema Infantil de Ipatinga</t>
  </si>
  <si>
    <t>Cinema no Rio – 14ª edição</t>
  </si>
  <si>
    <t>CINEAR PRODUÇÕES E EXIBIÇÕES CINEMATOGRÁFICAS LTDA</t>
  </si>
  <si>
    <t>EULER PEREIRA LUZ-ME</t>
  </si>
  <si>
    <t>BDC AWARDS</t>
  </si>
  <si>
    <t>Mostra Internacional de Cinema Animal</t>
  </si>
  <si>
    <t>29.638.360 IGOR MATHEUS VALADARES MENDES MADEIRA</t>
  </si>
  <si>
    <t>TAI Criação  e Produção LTDA</t>
  </si>
  <si>
    <t>FESTiFRANCE 2023: Cinema Além das Telas</t>
  </si>
  <si>
    <t>35.657.668 FERNANDO LUIZ DE OLIVEIRA FERREIRA</t>
  </si>
  <si>
    <t xml:space="preserve">24 Mostra Curta Circuito </t>
  </si>
  <si>
    <t>Le Petit Comunicação Visual e Editorial LTDA-ME</t>
  </si>
  <si>
    <t>XXII MUMIA - Mostra Udigrudi Mundial de Animação</t>
  </si>
  <si>
    <t>LEITE FILMES LTDA</t>
  </si>
  <si>
    <t>27ª Mostra de Cinema de Tiradentes</t>
  </si>
  <si>
    <t>28o forumdoc.bh - Festival do Filme Etnográfico e Itinerância forumdoc.mg.2025</t>
  </si>
  <si>
    <t>Associação Filmes de Quintal</t>
  </si>
  <si>
    <t>Primeiro Plano 2024 - Festival de Cinema de Juiz de Fora e Mercocidades</t>
  </si>
  <si>
    <t xml:space="preserve">Luzes da Cidade - Grupo de Cinéfilos e Produtores Culturais </t>
  </si>
  <si>
    <t>INDIE</t>
  </si>
  <si>
    <t xml:space="preserve"> 26º FESTCURTAS - Festival Internacional de Curtas de Belo Horizonte</t>
  </si>
  <si>
    <t>ASSOCIACAO PRO-CULTURA E PROMOCAO DAS ARTES</t>
  </si>
  <si>
    <t>Mostra e Seminário Drummond e o Cinema</t>
  </si>
  <si>
    <t>Pedro Rena Todeschi</t>
  </si>
  <si>
    <t>3º FESTICIDI - Festival Internacional de Cinema e Cultura da Diversidade</t>
  </si>
  <si>
    <t>ASSOCIACAO CULTURAL CINE FANON - ACCF</t>
  </si>
  <si>
    <t>Guerrilhas Históricas</t>
  </si>
  <si>
    <t>A NOIVA DA CIDADE</t>
  </si>
  <si>
    <t>André Martins Borges</t>
  </si>
  <si>
    <t xml:space="preserve">Projeto Saritas </t>
  </si>
  <si>
    <t>IZABELA SILVA DIREÇAO E PRODUÇAO AUDIOVISUAL LTDA</t>
  </si>
  <si>
    <t>ArtBook - Placa-Mãe</t>
  </si>
  <si>
    <t>Documentário e Educação Midiática</t>
  </si>
  <si>
    <t>Julia Gonçalves Declié Fagioli</t>
  </si>
  <si>
    <t>Mestres da Luz: a Direção de Fotografia da teoria à prática do set</t>
  </si>
  <si>
    <t>Filipo Maluf Carotenuto</t>
  </si>
  <si>
    <t>Dartagnam</t>
  </si>
  <si>
    <t>Ethos art.</t>
  </si>
  <si>
    <t>Pesquisa e publicação do livro “O Audiovisual no Teatro em Minas Gerais (2013-2023)</t>
  </si>
  <si>
    <t>Percurso do Cinema Mineiro - De Cataguases a Contagem</t>
  </si>
  <si>
    <t>Paulo Henrique da Silva</t>
  </si>
  <si>
    <t>Publicação de Caderno de Crítica do Cineclube Vila Rica</t>
  </si>
  <si>
    <t>Cineclube Vila Rica</t>
  </si>
  <si>
    <t>Manual de Exibidores</t>
  </si>
  <si>
    <t>Paulo de Morais</t>
  </si>
  <si>
    <t xml:space="preserve">Quadrante Narrativo – Tecnica de escrita quilombola </t>
  </si>
  <si>
    <t>“FLME-ÓPERA PITÁGORAS DE SAMOS: PESQUISA REVISÃO E STORY BOARD”</t>
  </si>
  <si>
    <t>Andersen VIANA</t>
  </si>
  <si>
    <t>Revista IlustraSOM: PANC</t>
  </si>
  <si>
    <t>Tânia Bicalho Pinto</t>
  </si>
  <si>
    <t>ALÉM PARAÍBA</t>
  </si>
  <si>
    <t>Cardápio audiovisual.</t>
  </si>
  <si>
    <t>Lean Film Design - Metodologia para criação de roteiros e projetos audiovisuais</t>
  </si>
  <si>
    <t>RESTAURAÇÃO E DIGITALIZAÇÃO DE ACERVO DA TV UFOP</t>
  </si>
  <si>
    <t>FUNDAÇÃO DE EDUCAÇÃO ARTES E CULTURA - FUNDAC</t>
  </si>
  <si>
    <t>Relíquias de Minas</t>
  </si>
  <si>
    <t>MS Produções Ltda</t>
  </si>
  <si>
    <t>Projeto de Restauração e Digitalização do filme  A Dança dos Bonecos</t>
  </si>
  <si>
    <t>Filmes de Minas Ltda</t>
  </si>
  <si>
    <t>Enredando as Pessoas</t>
  </si>
  <si>
    <t>Eder San Junior Cinematográfica e Arte Ltda.</t>
  </si>
  <si>
    <t>Digitalização e conservação do acervo de Oswaldo Loureiro</t>
  </si>
  <si>
    <t>Preservação do Acervo Minas Filme</t>
  </si>
  <si>
    <t>Alexandre Pimenta Marques Edições</t>
  </si>
  <si>
    <t>APOIO E REFORMA SALA DE CINEMA DO CINE CAMBUI</t>
  </si>
  <si>
    <t>Cinematografica Meyer Eireli</t>
  </si>
  <si>
    <t>CAMBUÍ</t>
  </si>
  <si>
    <t>CINE RITZ ITAÚNA LASER</t>
  </si>
  <si>
    <t>AFA CINEMATOGRAFICA LTDA</t>
  </si>
  <si>
    <t xml:space="preserve">MANUTENÇÃO SALA DE CINEMA - CINE TEATRO POPULAR </t>
  </si>
  <si>
    <t>Sala de Cinema de Tumiritinga</t>
  </si>
  <si>
    <t>APOIO E REFORMA SALA DE CINEMA DO CENTER CINE</t>
  </si>
  <si>
    <t>CENTER CINE E EVENTOS LTDA</t>
  </si>
  <si>
    <t>Reforma  Manutenção e Revitalização do Centro Cultural João Bracks</t>
  </si>
  <si>
    <t>Teatro Dom Bosco</t>
  </si>
  <si>
    <t xml:space="preserve">Manhuaçu </t>
  </si>
  <si>
    <t>SALA DE CINEMA: CINEMAZ</t>
  </si>
  <si>
    <t>MAZ- ASSOCIAÇÃO ARTÍSTICA MARINA AZZE</t>
  </si>
  <si>
    <t>Manutenção e Reparos no Cine Marquise Ultravisão</t>
  </si>
  <si>
    <t>Ultravisão Cinemas e Entretenimento Ltda.</t>
  </si>
  <si>
    <t xml:space="preserve">MODERNIZAÇÃO CINE GLÓRIA </t>
  </si>
  <si>
    <t>LOMBARDI E RESENDE CINEMAS LTDA</t>
  </si>
  <si>
    <t xml:space="preserve"> JOSUÉS CINE SOBRADINHO INCLUSIVO</t>
  </si>
  <si>
    <t>JOSUES CINE HOTEL FAZENDA SOBRADINHO LTDA</t>
  </si>
  <si>
    <t>Córrego Fundo</t>
  </si>
  <si>
    <t>CINE RITZ PARÁ DE MINAS LASER</t>
  </si>
  <si>
    <t>CINE RITZ PARA DE MINAS LTDA</t>
  </si>
  <si>
    <t>Modernização Cine Plaza Barbacena</t>
  </si>
  <si>
    <t>CINE TEATRO BARBACENA LTDA</t>
  </si>
  <si>
    <t>MOBI CINE PARACATU: ACESSIBILIDADE E INCLUSÃO</t>
  </si>
  <si>
    <t>LEMOS &amp; MORAIS LTDA - ME</t>
  </si>
  <si>
    <t>MAIS CINEMA! MAIS CINE RITZ DIVINOPOLIS</t>
  </si>
  <si>
    <t>CINE RITZ DIVINOPOLIS LTDA</t>
  </si>
  <si>
    <t>Divinopolis</t>
  </si>
  <si>
    <t>Modernização Cine Ritz Cataguases</t>
  </si>
  <si>
    <t>CINEMATOGRAFICA CATAGUASES LTDA</t>
  </si>
  <si>
    <t>Manutenção da sala de cinema do Cine-Teatro Itabira</t>
  </si>
  <si>
    <t>Associação Viravoltear</t>
  </si>
  <si>
    <t>OLIVEIRA</t>
  </si>
  <si>
    <t>CINEMATOGRAFICA MEYER EIRELI</t>
  </si>
  <si>
    <t xml:space="preserve"> Reparos emergenciais na sala de cinema Cine Canoas</t>
  </si>
  <si>
    <t>Cine Canoas</t>
  </si>
  <si>
    <t>MOSTRA DE CINEMA RURAL</t>
  </si>
  <si>
    <t>Cinema Meninos de Araçuaí - Formação de Público 2024</t>
  </si>
  <si>
    <t>Centro Popular de Cultura e Desenvolvimento - CPCD</t>
  </si>
  <si>
    <t>CINEMA EM PONTO</t>
  </si>
  <si>
    <t>Fortalecimento do Audiovisual no Ponto de Cultura Sagarana</t>
  </si>
  <si>
    <t>Ponto na Tela: Exibição cinematográfica em a Casa de Cultura Contendas.</t>
  </si>
  <si>
    <t xml:space="preserve"> Sala de Cinema no Centro de Pesquisa em Arte e Educação do Teatro da Pedra</t>
  </si>
  <si>
    <t>Cine Bonja - o cinema da zona rural</t>
  </si>
  <si>
    <t>Associação Agroecológica Écoletivo</t>
  </si>
  <si>
    <t>ALÉM DAS TELAS</t>
  </si>
  <si>
    <t>Museu de História e Ciências Naturais</t>
  </si>
  <si>
    <t>3ª Mostra de cinema de cinema Infantil - Cine Teatro Popular</t>
  </si>
  <si>
    <t>MOSTRA COMUNIDADES AFRO-MINEIRAS</t>
  </si>
  <si>
    <t>INSTITUTO GESTO</t>
  </si>
  <si>
    <t>CINE CULTURA – Inclusão Cinematográfica</t>
  </si>
  <si>
    <t>Sala de Cinema dos Sonhos</t>
  </si>
  <si>
    <t>Fábrica dos Sonhos</t>
  </si>
  <si>
    <t>Sala de Exibição Sejadoce!</t>
  </si>
  <si>
    <t>Ponto de Cultura Coletivo Sejadoce!</t>
  </si>
  <si>
    <t>Manutenção e funcionamento do espaço do Cineclube Semifusa</t>
  </si>
  <si>
    <t>RIBEIRÃO DAS NEVES</t>
  </si>
  <si>
    <t>MOSTRA CURTA MINEIRIDADES</t>
  </si>
  <si>
    <t>PONTO DE CULTURA CASA DE ARTE SABIÁ</t>
  </si>
  <si>
    <t>Cine Fofocas</t>
  </si>
  <si>
    <t>Associação Cultural Fofocas de Teatro</t>
  </si>
  <si>
    <t>Barroso</t>
  </si>
  <si>
    <t>2° Mostra de Filmes da Sala Audiovisual Padre Massote</t>
  </si>
  <si>
    <t>Instituto Luso - Ítalo - Brasileiro de História Ecologia e Cultura</t>
  </si>
  <si>
    <t xml:space="preserve">Cine Cultura Mutirão </t>
  </si>
  <si>
    <t>Associação Mutirão</t>
  </si>
  <si>
    <t>Música Com Sentimentos.</t>
  </si>
  <si>
    <t>Wesley Alves Mendes</t>
  </si>
  <si>
    <t xml:space="preserve">3ª Mostra de cinema de cinema Infantil - Cine Teatro Popular </t>
  </si>
  <si>
    <t>Arte Cultura e Design Gráfico</t>
  </si>
  <si>
    <t>Everton henrique santos silva</t>
  </si>
  <si>
    <t>Sala de exibição Sejadoce!</t>
  </si>
  <si>
    <t>MUSICALIZANDO O MUNDO</t>
  </si>
  <si>
    <t>WESLEY SOUZA BORGES</t>
  </si>
  <si>
    <t>Cinema para Todos</t>
  </si>
  <si>
    <t xml:space="preserve">Thiago Albuquerque Valadares </t>
  </si>
  <si>
    <t xml:space="preserve">CIRCULAÇÃO NOITE DE CINEMA NO VALE DO JEQUITINHONHA E RIO DOCE </t>
  </si>
  <si>
    <t>FOFOVANS LOGISTICA E EVENTOS LITDA</t>
  </si>
  <si>
    <t>Uma Noite de Cinema na Sua Cidade</t>
  </si>
  <si>
    <t>Cine Família na Praça</t>
  </si>
  <si>
    <t>Cine Gonçalves</t>
  </si>
  <si>
    <t>Flavia Stella Sammarone</t>
  </si>
  <si>
    <t>Cinemão da Praça</t>
  </si>
  <si>
    <t>Cinema na Praça</t>
  </si>
  <si>
    <t xml:space="preserve">LUMIERE CINECLUBE ITINERANTE AOS ESPECIAIS </t>
  </si>
  <si>
    <t>Planetário Itinerante: Cosmos para todos</t>
  </si>
  <si>
    <t>Pedro Henrique Gonçalves Moreira</t>
  </si>
  <si>
    <t>ITINERÂNCIA MOSTRA FAMA</t>
  </si>
  <si>
    <t>Murucututu - Festival para crianças</t>
  </si>
  <si>
    <t>INVENTORIA GESTÃO CULTURAL E COMUNICAÇÃO LTDA</t>
  </si>
  <si>
    <t>Cine Caravana</t>
  </si>
  <si>
    <t>CIRCULAÇÃO NOITE DE CINEMA NA METROPOLITANA - 9ª Edição - 10 CIDADES</t>
  </si>
  <si>
    <t>ÁTOMO PROMOÇÕES E EVENTOS LTDA</t>
  </si>
  <si>
    <t xml:space="preserve">KOMBICINE FILMES  - CINEMA INTINERANTE PARA TODOS - CIDADES DE CAPIM BRANCO E MATOZINHOS </t>
  </si>
  <si>
    <t>CARDUME E KURTA NA KOMBI POR MINAS GERAIS</t>
  </si>
  <si>
    <t>IPE ROSA PRODUCOES LTDA</t>
  </si>
  <si>
    <t xml:space="preserve">Cine Patrimônio Mineiro Itinerante </t>
  </si>
  <si>
    <t>Instituto Educacional para Conscientização e Realização de Políticas Públicas - ICPP</t>
  </si>
  <si>
    <t xml:space="preserve">3ª CIRCULAÇÃO NOITE DE CINEMA - EDIÇÃO NORTE DE MINAS </t>
  </si>
  <si>
    <t>DAYANA PAULA RODRIGUES CÂNDIDO</t>
  </si>
  <si>
    <t>PopCine - Circuito Popular de Cinema - itinerante</t>
  </si>
  <si>
    <t>Cinema na Comunidade 14 Anos</t>
  </si>
  <si>
    <t xml:space="preserve">Cinema na Comunidade 14 Anos </t>
  </si>
  <si>
    <t>CINEMA ITAUNA</t>
  </si>
  <si>
    <t>Cine Itaúna</t>
  </si>
  <si>
    <t>FESTIFRANCE EM MINAS: Projetando Cultura em Minas e nas Gerais</t>
  </si>
  <si>
    <t>35.657.668 Fernando Luiz de Oliveira Ferreira</t>
  </si>
  <si>
    <t xml:space="preserve">CineCidade Ipatinga </t>
  </si>
  <si>
    <t>Ave!Brasil LTDA</t>
  </si>
  <si>
    <t xml:space="preserve">CINE FLORESTIM </t>
  </si>
  <si>
    <t>Cinema na Montanha</t>
  </si>
  <si>
    <t>Joana Moesia Caetano</t>
  </si>
  <si>
    <t>Asas para o Cinema Mineiro - Pegasus</t>
  </si>
  <si>
    <t xml:space="preserve">RRS Comunicação e marketing LTDA ME </t>
  </si>
  <si>
    <t xml:space="preserve">CAMPANHA </t>
  </si>
  <si>
    <t>Minas em Movimento: Cinema ao Ar Livre</t>
  </si>
  <si>
    <t>ASSOCIACAO PROJETO CASA ABERTA</t>
  </si>
  <si>
    <t>PROJETO CINEMA AO AR LIVRE ITINERANTE - CINE POR DO SOL.</t>
  </si>
  <si>
    <t>Rodrigues Pereira Rosa Filho</t>
  </si>
  <si>
    <t xml:space="preserve">Coletivo Cine Clube Alvorada </t>
  </si>
  <si>
    <t>Cinema nos Trilhos</t>
  </si>
  <si>
    <t>Bruno Scalla de Souza Pereira</t>
  </si>
  <si>
    <t>Cinema: Interior do Interior</t>
  </si>
  <si>
    <t>Gilson dos Reis Braga</t>
  </si>
  <si>
    <t>CINE CANASTRA ITINERANTE</t>
  </si>
  <si>
    <t>CINE CANASTRA LTDA</t>
  </si>
  <si>
    <t>PIUMHI</t>
  </si>
  <si>
    <t>Cinema Itinerante - Kasa Invisível</t>
  </si>
  <si>
    <t>RENATO MELLO FERNANDES CORREA 09666316684</t>
  </si>
  <si>
    <t>CINE CERRADO - CINEMA AO LUAR</t>
  </si>
  <si>
    <t>Reginaldo Gonçalves da Silva CPF 01331972639</t>
  </si>
  <si>
    <t>Balões de Santos=Dumont e outras invenções/25 anos de sucesso/Cinema itinerante</t>
  </si>
  <si>
    <t>Circo na Rua: Festival Cultural das Férias Infantis</t>
  </si>
  <si>
    <t xml:space="preserve">Butterfly </t>
  </si>
  <si>
    <t xml:space="preserve">Cine Caravana </t>
  </si>
  <si>
    <t>CINEMA CIRCULAR-CINEMA ITINERANTE PELA CIDADANIA CULTURAL E CULTURA DOS DIREITOS</t>
  </si>
  <si>
    <t>Associação Coletivo Cultural - Filial</t>
  </si>
  <si>
    <t xml:space="preserve">CIRCULAÇÃO NOITE DE CINEMA NA METROPOLITANA - 9ª Edição - 10 CIDADES </t>
  </si>
  <si>
    <t>Cosmos para Todos: Democratizando a Ciência e a Arte através de um Planetário Itinerante</t>
  </si>
  <si>
    <t xml:space="preserve">Asas para o Cinema Mineiro - Pegasus  </t>
  </si>
  <si>
    <t>R R S Comunicação e Marketing LTDA -ME</t>
  </si>
  <si>
    <t xml:space="preserve">Campanha </t>
  </si>
  <si>
    <t>Cinema Itinerante - Animações Brasileiras</t>
  </si>
  <si>
    <t xml:space="preserve">CIRCUITO CULTURAL ANO II - CINE MERAKI ITINERANTE </t>
  </si>
  <si>
    <t>Instituto Sociocultural Meraki</t>
  </si>
  <si>
    <t>CINÁGUA</t>
  </si>
  <si>
    <t>CINE EM FOCO MINAS GERAIS</t>
  </si>
  <si>
    <t>FIGUEIREDO &amp; CIA PROPAGANDA E PUBLICIDADE LTDA</t>
  </si>
  <si>
    <t xml:space="preserve">ITABIRA </t>
  </si>
  <si>
    <t>É TUDO CRIANÇA - CINEMA AO AR LIVRE</t>
  </si>
  <si>
    <t>ITINERÂNCIA FILME DE BAIRRO</t>
  </si>
  <si>
    <t>OUSERIA PRODUCOES LTDA</t>
  </si>
  <si>
    <t>CINECÊRO</t>
  </si>
  <si>
    <t xml:space="preserve"> R.E.O Valias Producao Cultural – ME</t>
  </si>
  <si>
    <t>Asas para o Cinema Mineiro em Caxambu - Pegasus</t>
  </si>
  <si>
    <t xml:space="preserve">RRS Comunicação e Marketing Ltda. </t>
  </si>
  <si>
    <t xml:space="preserve">CINEMA NO CAMPO </t>
  </si>
  <si>
    <t xml:space="preserve"> Dandara Beatriz Tomaz Galante Buzzatto</t>
  </si>
  <si>
    <t>Cinemão na Estrada - edição Vale do Jequitinhonha</t>
  </si>
  <si>
    <t>Clariô</t>
  </si>
  <si>
    <t>CINEMA MINEIRO NA PRAÇAS</t>
  </si>
  <si>
    <t>Cine Veredas: Exibições cinematográficas em zonas rurais norte-mineiras.</t>
  </si>
  <si>
    <t>CINE MÓVEL RURAL ITINERANTE - SESSÕES DE CINEMA A CÉU ABERTO EM ÁREAS RURAIS E URBANAS</t>
  </si>
  <si>
    <t xml:space="preserve"> Projeto Cine Inconfidentes Itinerante 2024</t>
  </si>
  <si>
    <t>Cine Puri em Ação</t>
  </si>
  <si>
    <t xml:space="preserve">Associação Palmeira Pequenina </t>
  </si>
  <si>
    <t>Cine Olhar</t>
  </si>
  <si>
    <t>36.019.423 LARISSA DE FREITAS MARQUES EVANGELISTA</t>
  </si>
  <si>
    <t>CINE CARRETINHA - A TELA SOB RODAS NORTE DE MINAS</t>
  </si>
  <si>
    <t>Cine no Morro</t>
  </si>
  <si>
    <t>MARILENE MARIA FERREIRA</t>
  </si>
  <si>
    <t>Cinema na Roça</t>
  </si>
  <si>
    <t>Cinema na Roça!</t>
  </si>
  <si>
    <t>Maria Elisa Duarte</t>
  </si>
  <si>
    <t>Cineclube Brasil – A história do Cinema Brasileiro a partir de filmes de Domínio Público</t>
  </si>
  <si>
    <t>Delton Mendes Francelino</t>
  </si>
  <si>
    <t>CINEMA A CÉU ABERTO: LEVANDO A SÉTIMA ARTE PARA TODOS. PARTE 2: NOVOS DISTRITOS</t>
  </si>
  <si>
    <t>Edward Procópio</t>
  </si>
  <si>
    <t>Circula Cine Fricção</t>
  </si>
  <si>
    <t>Paulo Cesar Piconi Junior</t>
  </si>
  <si>
    <t>MINAS CINEMÓVEL</t>
  </si>
  <si>
    <t>cinema itinerante impacto urbano</t>
  </si>
  <si>
    <t>andre nunes buzzatto</t>
  </si>
  <si>
    <t>Cinema no Sertão de Guimarães Rosa</t>
  </si>
  <si>
    <t>BRUNO EMILIANO CAMPOLINA DE ARAUJO 04517790614</t>
  </si>
  <si>
    <t xml:space="preserve">Cinema Brincante </t>
  </si>
  <si>
    <t>49.874.303 ISABELLE MEDEIROS DE FREITAS</t>
  </si>
  <si>
    <t>Cineclube CineMaracas</t>
  </si>
  <si>
    <t>Ângela Márcia da Silva Braga</t>
  </si>
  <si>
    <t>CineCarranca</t>
  </si>
  <si>
    <t xml:space="preserve">Carla Danielle Silva Vieira </t>
  </si>
  <si>
    <t>Manga</t>
  </si>
  <si>
    <t>Manter Viva a Tradição do Zé Pereira na Nossa Cultura</t>
  </si>
  <si>
    <t>Eduardo Lucio Barbosa Mendonça</t>
  </si>
  <si>
    <t>Candeeiro</t>
  </si>
  <si>
    <t>FESTA JUNINA COM MARCELA JARDIM</t>
  </si>
  <si>
    <t>Marcelo Xavier Jardim</t>
  </si>
  <si>
    <t>Mulungu um Malungo dos Quilombos</t>
  </si>
  <si>
    <t>A Folia de São Sebastião</t>
  </si>
  <si>
    <t xml:space="preserve">A lenda do menino boto </t>
  </si>
  <si>
    <t xml:space="preserve">João Mendes da Silva Neto </t>
  </si>
  <si>
    <t>Mucuta - Imagens Sonoras</t>
  </si>
  <si>
    <t>Wilson nativo de jesus 47747382634</t>
  </si>
  <si>
    <t xml:space="preserve">Albertina - videoclipe em abordagem documental </t>
  </si>
  <si>
    <t>Ayam Hohlenwerger Matos</t>
  </si>
  <si>
    <t>Registro da Festa do Rosário de Paula Cândido</t>
  </si>
  <si>
    <t>Dj Adoniran Live</t>
  </si>
  <si>
    <t>Adoniran Herculano Alves da Silva</t>
  </si>
  <si>
    <t>Documentário Catadores de Pinhão de Aiuruoca</t>
  </si>
  <si>
    <t>Luis Felipe Soares Silva</t>
  </si>
  <si>
    <t>Prece - Videoclipe comentado</t>
  </si>
  <si>
    <t>Cartas para Brasília: Vídeo documentário.</t>
  </si>
  <si>
    <t>CAUSOS &amp; CALDOS: UM OLHAR SOBRE A CULTURA ALIMENTAR QUILOMBOLA PRATIANA</t>
  </si>
  <si>
    <t>FABIANA MAYRA MORAES</t>
  </si>
  <si>
    <t>Troca de Cena</t>
  </si>
  <si>
    <t>Diálogos: Partidas</t>
  </si>
  <si>
    <t>Sagarana e o cinema (nome provisório)</t>
  </si>
  <si>
    <t>O Canto Coral  e a Saúde</t>
  </si>
  <si>
    <t>BREU - Videoclipe DUAL</t>
  </si>
  <si>
    <t>Barbara Maria de Almeida Araújo</t>
  </si>
  <si>
    <t>Prudente de Morais</t>
  </si>
  <si>
    <t>Videoclipe Corpo Vida</t>
  </si>
  <si>
    <t>SOLANGE DOS SANTOS BUENO DE MORAES 06609746656</t>
  </si>
  <si>
    <t>Bichinho é Pura Arte</t>
  </si>
  <si>
    <t>Rainha de Paus</t>
  </si>
  <si>
    <t>Fabiana Bueno de Castro</t>
  </si>
  <si>
    <t>Videoclipe Manu</t>
  </si>
  <si>
    <t>Nosso Doce Aroma</t>
  </si>
  <si>
    <t>Minas 2000</t>
  </si>
  <si>
    <t>Mariana Hansen Basdão</t>
  </si>
  <si>
    <t>secura</t>
  </si>
  <si>
    <t>Parente (título provisório)</t>
  </si>
  <si>
    <t>Giovana Lemos Vieira</t>
  </si>
  <si>
    <t>A história da capoeira em Carmo da Cachoeira</t>
  </si>
  <si>
    <t>JOSE ANTONIO CAINELI DA SILVA</t>
  </si>
  <si>
    <t>Carmo da Cachoeira</t>
  </si>
  <si>
    <t>Libertália - produção de videoclipes</t>
  </si>
  <si>
    <t>24.559.051 HUMBERTO ROCHA MUNDIM JUNIOR</t>
  </si>
  <si>
    <t>FAMÍLIA TERRATUPY</t>
  </si>
  <si>
    <t>Renato Tupy</t>
  </si>
  <si>
    <t>Datas</t>
  </si>
  <si>
    <t>A Paisagem Biocultural da Serra da Moeda</t>
  </si>
  <si>
    <t xml:space="preserve">37.815.489 LOIC RONSSE VIANA DA SILVA </t>
  </si>
  <si>
    <t>MUNDO REDONDO TV</t>
  </si>
  <si>
    <t>LEONARDO CESAR DA SILVEIRA FONSECA</t>
  </si>
  <si>
    <t>Nonada - Brigite Encontra o Sertão</t>
  </si>
  <si>
    <t>Lilian Fernanda Amaral</t>
  </si>
  <si>
    <t>Janjão Blues (100 réis de estórias)</t>
  </si>
  <si>
    <t>Alex Sandro Lindolfo</t>
  </si>
  <si>
    <t>Minduri</t>
  </si>
  <si>
    <t>Morada</t>
  </si>
  <si>
    <t>João Gustavo Arruda Rodrigues Valverde</t>
  </si>
  <si>
    <t>Pelo Caminho</t>
  </si>
  <si>
    <t xml:space="preserve">Hornan Markes Carvalho Sousa </t>
  </si>
  <si>
    <t>Olha pra mim</t>
  </si>
  <si>
    <t>Mulheres da Bioconstrução</t>
  </si>
  <si>
    <t>Lais Yumi Ayala Tanaka</t>
  </si>
  <si>
    <t>Viva Minas - as riquezas do interior</t>
  </si>
  <si>
    <t>Seresteiro Chico Curió e Orquestra Ramalho: Homenagem à Cultura de Tiradentes/MG</t>
  </si>
  <si>
    <t>Tiradentes: Sombras de um Inconfidente</t>
  </si>
  <si>
    <t>IASMIM MARQUES SOUZA</t>
  </si>
  <si>
    <t>Um Patrimônio Chamado Belisário</t>
  </si>
  <si>
    <t>Ailton Carvalho Malta</t>
  </si>
  <si>
    <t>A Arte de Capturar o Tempo.</t>
  </si>
  <si>
    <t>FLOR DE URUCUM</t>
  </si>
  <si>
    <t xml:space="preserve"> Serra da Piedade: Memória Cultura e Conservação</t>
  </si>
  <si>
    <t>Cultura Quilombola: Rota dos Quilombos no Vale do Jequitinhonha</t>
  </si>
  <si>
    <t xml:space="preserve">Nós queremos uma valsa </t>
  </si>
  <si>
    <t xml:space="preserve">Júlia Miriam Pires Lage </t>
  </si>
  <si>
    <t>Deriva</t>
  </si>
  <si>
    <t>André de Libero Hauck Ferreira</t>
  </si>
  <si>
    <t>O Making of do Giro das Folias de Reis</t>
  </si>
  <si>
    <t xml:space="preserve">Alexander Ivan de Almeida Oliveira </t>
  </si>
  <si>
    <t xml:space="preserve">Soluções ancestrais para o Futuro: Roça do Tucum a história </t>
  </si>
  <si>
    <t>Coletivo da Família da Roça do Tucum</t>
  </si>
  <si>
    <t>Cachoeira de Minas</t>
  </si>
  <si>
    <t>Visão além dos olhos um filme documental</t>
  </si>
  <si>
    <t xml:space="preserve">MARIA ANGELICA DE SOUZA </t>
  </si>
  <si>
    <t>Tia Maria Cunha - Sobre Ler Para Uma Criança</t>
  </si>
  <si>
    <t>Rodolfo Goulart de Castro</t>
  </si>
  <si>
    <t>O rio passou dentro de mim.</t>
  </si>
  <si>
    <t>50.764.421/ Tatiana Helena de Souza Pereira</t>
  </si>
  <si>
    <t>Filme O POVO DAS ÁGUAS - Lambari MG</t>
  </si>
  <si>
    <t>As mulheres na Capoeira de Minas: força garra e coragem</t>
  </si>
  <si>
    <t>Alexssya Cândido Bernardino</t>
  </si>
  <si>
    <t>Ribeirão Vermelho</t>
  </si>
  <si>
    <t>A noite é também um sol</t>
  </si>
  <si>
    <t>Daniela Tavares Paoliello</t>
  </si>
  <si>
    <t xml:space="preserve">Vídeocast - Visão Cultura </t>
  </si>
  <si>
    <t>37.508.701 NICOLAS GABRIEL SILVA MIGUEL</t>
  </si>
  <si>
    <t>Sabores dos Quintais - Mixologia e Gastronomia Molecular</t>
  </si>
  <si>
    <t>Marcela Azevedo de Menezes Guerra</t>
  </si>
  <si>
    <t xml:space="preserve">Memórias Subterrâneas </t>
  </si>
  <si>
    <t>FILIPE FREITAS CHAVES 06670085605</t>
  </si>
  <si>
    <t>Produção de 03 (três) videoclipes inéditos e autorais da Banda Vibe Box</t>
  </si>
  <si>
    <t>Luciano Pires Júnior</t>
  </si>
  <si>
    <t>As Estações fora e dentro de nós</t>
  </si>
  <si>
    <t>42.181.642 LUCIANA PEREIRA DA SILVA</t>
  </si>
  <si>
    <t>Comunidade Quilombola Colônia do Paiol</t>
  </si>
  <si>
    <t xml:space="preserve">Clipe da música Cambuquira Criança. </t>
  </si>
  <si>
    <t>WANDER PONZO DE SOUZA</t>
  </si>
  <si>
    <t>Curta-metragem Inventário do Invisível</t>
  </si>
  <si>
    <t>Vai Vem Mareta</t>
  </si>
  <si>
    <t>YASMIN GUIMARAES CASTRO FERREIRA 13479089607</t>
  </si>
  <si>
    <t>Arquivo Vivo MG Museu Transgênero de História e Arte</t>
  </si>
  <si>
    <t>Ian Guimarães Habib</t>
  </si>
  <si>
    <t>Proposta Para Gravação do Videoclipe da Música Perto de Tocar o Sol</t>
  </si>
  <si>
    <t xml:space="preserve">Ai Tamborim. Vozes e ritmos da Congada do Bairro Alto Alegre. </t>
  </si>
  <si>
    <t>Marisa Aisha Meliné Flores</t>
  </si>
  <si>
    <t>D-compor</t>
  </si>
  <si>
    <t>Cristiane Ferreira Costa</t>
  </si>
  <si>
    <t>Resgatando Memórias: Narrativas dos Patrimônios Materiais e Imateriais da Nossa Cidade</t>
  </si>
  <si>
    <t>RAQUEL FREITAS MENDES</t>
  </si>
  <si>
    <t>Vídeo teatro - GOLD</t>
  </si>
  <si>
    <t>Victor Nascimento Velloso Ferreira</t>
  </si>
  <si>
    <t>SOM João del-Rei</t>
  </si>
  <si>
    <t>Samuel Rodrigues Rabay</t>
  </si>
  <si>
    <t>“Vou abrir meu reinado agora. Tradição e ancestralidade no congado ouropretano</t>
  </si>
  <si>
    <t>RODRIGO ALVARENGA DOS PASSOS</t>
  </si>
  <si>
    <t xml:space="preserve">Harmônica Brasil- Val Tomato </t>
  </si>
  <si>
    <t xml:space="preserve">Josival de Souza Abade </t>
  </si>
  <si>
    <t xml:space="preserve">A Chave e a Fechadura </t>
  </si>
  <si>
    <t>Leandro de Souza</t>
  </si>
  <si>
    <t>Canção do Engate: um mergulho entre o teatro e o audiovisual</t>
  </si>
  <si>
    <t>45.838.366 ITALLO VINICIUS VIEIRA CAIXETA</t>
  </si>
  <si>
    <t>Leve-me na memória</t>
  </si>
  <si>
    <t>Coletiva.Eco</t>
  </si>
  <si>
    <t>Pela primeira vez não lembrei de seu nome</t>
  </si>
  <si>
    <t>LUCIANO MARCIO DE MORAES CHACUR</t>
  </si>
  <si>
    <t>Dois Fogos</t>
  </si>
  <si>
    <t>Memória afetiva de zoológico e parque em Alfenas</t>
  </si>
  <si>
    <t>A história da capoeira em Ijaci</t>
  </si>
  <si>
    <t>Diego Ferreira de Paula</t>
  </si>
  <si>
    <t>Ijaci</t>
  </si>
  <si>
    <t>não-lugar</t>
  </si>
  <si>
    <t>41.054.521 Carlos Magnum Lima de Melo Sobrinho</t>
  </si>
  <si>
    <t>Ilhas de Langer</t>
  </si>
  <si>
    <t>Tainá Varandas Piacesi Ferreira</t>
  </si>
  <si>
    <t>DOCUMENTÁRIO: O SOM DAS BATUCADAS POPULARES</t>
  </si>
  <si>
    <t>Jonathan Hassen da Rocha Bernardo</t>
  </si>
  <si>
    <t>Mulheres do Fogo</t>
  </si>
  <si>
    <t>VíDEO CLIPE - DE MOEDA PARA O MUNDO</t>
  </si>
  <si>
    <t>Janan Situy Benedicto de Lazo</t>
  </si>
  <si>
    <t>No meio do nada e no centro de tudo</t>
  </si>
  <si>
    <t>Pé de Moleque - Joia Rara de Piranguinho</t>
  </si>
  <si>
    <t>“A influência indígena na Cozinha de Minas”</t>
  </si>
  <si>
    <t>Milsane Teresinha de Paula</t>
  </si>
  <si>
    <t>FECHUS - Projeto Audiovisual de Wolf Fechus</t>
  </si>
  <si>
    <t>Um mineiro não se dobra</t>
  </si>
  <si>
    <t>Hortência Nunes Abreu</t>
  </si>
  <si>
    <t>Brasileira e Latino-Americana</t>
  </si>
  <si>
    <t>Videocast: Cultura por quem faz</t>
  </si>
  <si>
    <t>Macula/maculae</t>
  </si>
  <si>
    <t>Pedro Antônio Bento da Rocha</t>
  </si>
  <si>
    <t>Histórias à Beira do Fogo: Contos Indianos</t>
  </si>
  <si>
    <t>Matéria</t>
  </si>
  <si>
    <t>Corpore Escola de Dança Ltda ME</t>
  </si>
  <si>
    <t>O Padre e a Bala de Ouro - Mockumentary</t>
  </si>
  <si>
    <t>Wagner Cesar da silva Lossano</t>
  </si>
  <si>
    <t>Ampliando Vozes na Periferia: Produção de Videoclipes da Banda Oldside</t>
  </si>
  <si>
    <t>Banda Oldside</t>
  </si>
  <si>
    <t>Gravação videoclipe da canção autoral Um Rio</t>
  </si>
  <si>
    <t>João Lucas de Paula Batista</t>
  </si>
  <si>
    <t>Monte Carmelo</t>
  </si>
  <si>
    <t>A Semente do Mundo</t>
  </si>
  <si>
    <t xml:space="preserve">Jacqueline Maria Araújo de Oliveira  </t>
  </si>
  <si>
    <t>Clipe De frente pro sol</t>
  </si>
  <si>
    <t xml:space="preserve">contra regra </t>
  </si>
  <si>
    <t>Leila Aparecida da Cunha</t>
  </si>
  <si>
    <t>Circuito Patrimônio: personalidades e saberes</t>
  </si>
  <si>
    <t>RAYMUNDO PACHECO SÁ BARRETTO NETO</t>
  </si>
  <si>
    <t>Videoclipe: Celebrando a União e a Autoestima Feminina em Womans World por Fabi Metzker</t>
  </si>
  <si>
    <t>Fabiana Metzker Lima de Andrade</t>
  </si>
  <si>
    <t>Fragmentos da Alma</t>
  </si>
  <si>
    <t>Entre Cantos e Lamentos</t>
  </si>
  <si>
    <t>Julia Baumfeld Machado</t>
  </si>
  <si>
    <t>A Festa do Café de Araponga</t>
  </si>
  <si>
    <t>A tragetória musical de Araponga</t>
  </si>
  <si>
    <t>HELIDA DAS DORES TEIXEIRA ASSIS</t>
  </si>
  <si>
    <t xml:space="preserve">Raízes do Forró em Araponga </t>
  </si>
  <si>
    <t>Enio Castro</t>
  </si>
  <si>
    <t xml:space="preserve">QUE BANDEIRA BONITA! QUE  BANDEIRA É ESSA?. </t>
  </si>
  <si>
    <t xml:space="preserve">KEDISON GERALDO FERREIRA GUIMARÃES </t>
  </si>
  <si>
    <t>Transbordar</t>
  </si>
  <si>
    <t>Natasha Maria de Brito Miranda</t>
  </si>
  <si>
    <t>Forno de Quintandas: do barro à croa</t>
  </si>
  <si>
    <t>Michel Becheleni Avila Guimaraes 05843169685</t>
  </si>
  <si>
    <t>Azenate Gonzaga Viana de Farias</t>
  </si>
  <si>
    <t>Cópula: Um Vídeo Teatro</t>
  </si>
  <si>
    <t>25.045.738 MAYARA DA CRUZ SANTOS</t>
  </si>
  <si>
    <t>DA MÚSICA AS MÚSICAS</t>
  </si>
  <si>
    <t>André Manoel dos Santos Fernandes Nicolau</t>
  </si>
  <si>
    <t>Despertar Feminino sintonia com a terra.</t>
  </si>
  <si>
    <t>Sâmara Lobo Correa</t>
  </si>
  <si>
    <t>Fantástica Loja de Histórias - contos de pinóquio</t>
  </si>
  <si>
    <t>Ensino Bilateral - Gravação do videoclipe Peça Fantástica</t>
  </si>
  <si>
    <t>Flávia Alvarenga Estevan</t>
  </si>
  <si>
    <t>Projeto Brasileirinha - um videopoema experimental</t>
  </si>
  <si>
    <t>A grande fábrica de sonhos mortos</t>
  </si>
  <si>
    <t>Mario Martins de Almeida Neto</t>
  </si>
  <si>
    <t>Das (im)probabilidades</t>
  </si>
  <si>
    <t>17.734.775 DENISE MARIA SILVA</t>
  </si>
  <si>
    <t>Faces</t>
  </si>
  <si>
    <t>Vocês - Video Clipe</t>
  </si>
  <si>
    <t>Luiz Alberto de Filippo</t>
  </si>
  <si>
    <t>Guerreira Mulher - Eu sou porque outras foram</t>
  </si>
  <si>
    <t>Videoclipe Urutu em chamas de Urutu Trio</t>
  </si>
  <si>
    <t>Tarcísio de Oliveira Silva</t>
  </si>
  <si>
    <t>O PESO DA PELE |CONCERTO|</t>
  </si>
  <si>
    <t>ALESSANDRA CRISPIM PRODUCAO 0876482268</t>
  </si>
  <si>
    <t>SOLTA OBRA VISUAL</t>
  </si>
  <si>
    <t>Veia aberta - a estrada do ferro</t>
  </si>
  <si>
    <t>Rodrigo dos Santos Zeferino</t>
  </si>
  <si>
    <t>DO TEATRO AOS TEATROS</t>
  </si>
  <si>
    <t>Eliane Passos dos Santos</t>
  </si>
  <si>
    <t>Tambor de Rua</t>
  </si>
  <si>
    <t>LUCAS HENRIQUE FERREIRA 11940231698</t>
  </si>
  <si>
    <t>VIDEOCLIPE NOSSA RODA DE SAMBA</t>
  </si>
  <si>
    <t>PRODUÇÃO DO VIDEOCLIPE “UMA BELA MENTIRA”</t>
  </si>
  <si>
    <t>Rodrigo Amaro da Silva</t>
  </si>
  <si>
    <t>Da Dança as Danças</t>
  </si>
  <si>
    <t>Elizange dos Santos Passos</t>
  </si>
  <si>
    <t>DE PONTO AOS PONTOS DE CULTURA</t>
  </si>
  <si>
    <t>Videodança OUTRA</t>
  </si>
  <si>
    <t>Delau - Zero3Um</t>
  </si>
  <si>
    <t>Tiago Costa Durães Silva</t>
  </si>
  <si>
    <t>MOVASSE EM VIDA/VÍDEO DOCUMENTAL</t>
  </si>
  <si>
    <t>Ecos de um reflexo</t>
  </si>
  <si>
    <t>John Carlos de Oliveira Rodrigues</t>
  </si>
  <si>
    <t>No Meu Ritmo</t>
  </si>
  <si>
    <t>Ana Lúcia Corrêa Pinto Loureiro</t>
  </si>
  <si>
    <t>Videoclipe Experimental Rima da Glote</t>
  </si>
  <si>
    <t>43.848.382/0001-10</t>
  </si>
  <si>
    <t>Barraquinhas: Tradição Cultural de Governador Valadares</t>
  </si>
  <si>
    <t>No andar das ruas Montesclarense: Uma obra audiovisual em foco Criminal Salute.</t>
  </si>
  <si>
    <t>João Victor Tadeu Martins</t>
  </si>
  <si>
    <t>Augusto de Lima</t>
  </si>
  <si>
    <t>Conexão Circolar X Latarumba</t>
  </si>
  <si>
    <t>INSTITUTO CIRCOLAR CULTURAL</t>
  </si>
  <si>
    <t>Vozes do Teresópolis</t>
  </si>
  <si>
    <t>Italo Charles Rodrigues Santos</t>
  </si>
  <si>
    <t xml:space="preserve">Jardins Industriais: histórias de uma cidade </t>
  </si>
  <si>
    <t>Cerrado Sônico</t>
  </si>
  <si>
    <t>Matheus Tibúrcio David</t>
  </si>
  <si>
    <t>Arquitetura em Movimento: Vídeodança Revelando a Alma de Ipatinga</t>
  </si>
  <si>
    <t>Prof. José Luiz de Mesquita e a Preservação da Igreja do Rosário de Lavras (MG)</t>
  </si>
  <si>
    <t>Geovani Németh Torres</t>
  </si>
  <si>
    <t>Geografias</t>
  </si>
  <si>
    <t>PRISCILLA MEIRELLES RANGEL GOMES 08637533612</t>
  </si>
  <si>
    <t>Subterrânea_Gravação de Videoclipe</t>
  </si>
  <si>
    <t>Amanda Prates Antunes Gonçalves</t>
  </si>
  <si>
    <t xml:space="preserve">Meu primeiro videoclipe </t>
  </si>
  <si>
    <t>Joaquim Vidal Junqueira Cobra</t>
  </si>
  <si>
    <t>Capoeira esporte oficial do município de Lavras</t>
  </si>
  <si>
    <t xml:space="preserve">Rickelmer Maykon Fernandes Santos </t>
  </si>
  <si>
    <t>PIRACICABA</t>
  </si>
  <si>
    <t>VITOR AUGUSTO DE OLIVEIRA</t>
  </si>
  <si>
    <t>videoclipe O Brasil dos Invisíveis</t>
  </si>
  <si>
    <t>Videoclipe Val Dornellas - Aquele Crush</t>
  </si>
  <si>
    <t>Diário de Sons</t>
  </si>
  <si>
    <t xml:space="preserve">William Percy Davison </t>
  </si>
  <si>
    <t>Francisco e a história de Paula Cândido</t>
  </si>
  <si>
    <t>Lorena Oliveira Vieira</t>
  </si>
  <si>
    <t>GUENO - Videoclipe</t>
  </si>
  <si>
    <t>Rubens Sebastião dos Reis Soares</t>
  </si>
  <si>
    <t>Sinfonia do Lenheiro</t>
  </si>
  <si>
    <t>USIN - USINA DE CULTURA TECNOLOGIA E TURISMO LTDA</t>
  </si>
  <si>
    <t>Raízes Tenetehara: Em Busca do Passado</t>
  </si>
  <si>
    <t>Miguel Ferreira Sabariz</t>
  </si>
  <si>
    <t>Lero Lero. Sobretudo Sobre Nós.</t>
  </si>
  <si>
    <t>Hudson de Melo Borges</t>
  </si>
  <si>
    <t>Serviço de Obras Sociais – Uma história de caridade para com o proximo</t>
  </si>
  <si>
    <t>Lucas Rafael Gontijo de Melo</t>
  </si>
  <si>
    <t>EXPERIÊNCIA VISUAL - HÍBRIDA</t>
  </si>
  <si>
    <t>LUIS HENRIQUE SOUZA TOBIAS DE CAMARGO</t>
  </si>
  <si>
    <t>Ecos Sertanejos: Ao Vivo de Sete Lagoas</t>
  </si>
  <si>
    <t>JOSE BENEDITO DA SILVA</t>
  </si>
  <si>
    <t>Videoclipes 4 cantos</t>
  </si>
  <si>
    <t xml:space="preserve">30.517.092 THOBIAS JACOBI LIEVEN </t>
  </si>
  <si>
    <t>Ink (Videoclipe)</t>
  </si>
  <si>
    <t>52.496.646 JOAQUIM CAMILO RAMALHO JUNIOR</t>
  </si>
  <si>
    <t>Que Assim Seja</t>
  </si>
  <si>
    <t>Fabiana Soares Fernandes</t>
  </si>
  <si>
    <t>O Vale e seus Valores</t>
  </si>
  <si>
    <t>VIDEOCLIPE MEU VELHO SAX</t>
  </si>
  <si>
    <t>Welington Cristo Camilo</t>
  </si>
  <si>
    <t>Rizoma Mapping</t>
  </si>
  <si>
    <t>Paulo Henrique Dias Costa</t>
  </si>
  <si>
    <t>Tô Por Ai</t>
  </si>
  <si>
    <t xml:space="preserve">Clipe Carpe Diem </t>
  </si>
  <si>
    <t>ritttual</t>
  </si>
  <si>
    <t>Renato Beá - Tudo está vivo</t>
  </si>
  <si>
    <t>RENATO BARBOSA ALPES</t>
  </si>
  <si>
    <t>Acústico Rixa Neves – O Novo normal</t>
  </si>
  <si>
    <t>Richard Neves Coimbra</t>
  </si>
  <si>
    <t xml:space="preserve">Axé Minas </t>
  </si>
  <si>
    <t xml:space="preserve"> VIVIANE MEDEIROS PEREIRA DO NASCIMENTO</t>
  </si>
  <si>
    <t>Zé Messias: o Capitão da Guarda de São Benedito</t>
  </si>
  <si>
    <t>Adriano Luiz Reis</t>
  </si>
  <si>
    <t>Gravação de VideoClipe da banda ForróVixe em comunidade carente</t>
  </si>
  <si>
    <t>André Lima Batista Duarte</t>
  </si>
  <si>
    <t>Estamos Indo</t>
  </si>
  <si>
    <t xml:space="preserve">Marley Rocha Porto </t>
  </si>
  <si>
    <t>Catú-awá-arachás</t>
  </si>
  <si>
    <t>Diogo Borges Milagres</t>
  </si>
  <si>
    <t>Videoclipe da música Nó</t>
  </si>
  <si>
    <t>Rodrigo Campos Alves</t>
  </si>
  <si>
    <t>Da roça às Olimpíadas A trajetória do Milk Boy</t>
  </si>
  <si>
    <t>GUILHERME BARCELLOS GJORUP 42462746668</t>
  </si>
  <si>
    <t xml:space="preserve">Brigadeiro Vivências </t>
  </si>
  <si>
    <t>Jefte Ângelo Fonseca dos Santos</t>
  </si>
  <si>
    <t>DOCUMENTÁRIO GALPÃO CINE HORTO 25 ANOS</t>
  </si>
  <si>
    <t>Associação Galpão</t>
  </si>
  <si>
    <t>HISTORIA DE UM SONHADOR</t>
  </si>
  <si>
    <t>JOEL BISPO RAMOS</t>
  </si>
  <si>
    <t>Pretos no Topo! - Videoclipe</t>
  </si>
  <si>
    <t>Videoteatro: A dramaturgia do Grupo Teatro Andante</t>
  </si>
  <si>
    <t>GRUPO TEATRO ANDANTE</t>
  </si>
  <si>
    <t>Album visual - Namorandin</t>
  </si>
  <si>
    <t>Marcus Vinícius de Oliveira Morais</t>
  </si>
  <si>
    <t>Territórios Minas+Gerais</t>
  </si>
  <si>
    <t>Verônica e Sant’Ana: A redescoberta dos patrimônios culturais de Lavras (MG)</t>
  </si>
  <si>
    <t>Giselle Tronquim Furtado Gonçalves</t>
  </si>
  <si>
    <t>Doses de Historia</t>
  </si>
  <si>
    <t>FABIO LOURENCO RODRIGUES JUNIOR</t>
  </si>
  <si>
    <t>O que você sabe sobre Neves?</t>
  </si>
  <si>
    <t>RODOLFO ATAÍDE DA SILVA</t>
  </si>
  <si>
    <t>Tú</t>
  </si>
  <si>
    <t>24.113.787 FLAVIA FERREIRA SIMAO</t>
  </si>
  <si>
    <t>Gravação do Clipe Sertaneja</t>
  </si>
  <si>
    <t>Trânsito não é palhaçada!</t>
  </si>
  <si>
    <t>A Rosa de Heitor</t>
  </si>
  <si>
    <t>Robert Moura dos Reis 03344586688</t>
  </si>
  <si>
    <t>Video Teatro: ÄMATË ÄMANOTËKAIÊÔWÁÀ (ÄÄWÁÀ)</t>
  </si>
  <si>
    <t>Álbum de Família: Performance e ficção</t>
  </si>
  <si>
    <t>MARIA LUIZA TEODORO GUIMARAES 85220183249</t>
  </si>
  <si>
    <t>EM PACTO DIGITAL - Inovações tecnologias e tradições na arte contemporânea</t>
  </si>
  <si>
    <t>Jaques Diogo Ramos de Azevedo</t>
  </si>
  <si>
    <t>Curta-metragem Terceira Chamada</t>
  </si>
  <si>
    <t>Studio Garage</t>
  </si>
  <si>
    <t>A Historia das Artes Plasticas no estado de Minas Gerais</t>
  </si>
  <si>
    <t>Tania Maria Resende de Filippo</t>
  </si>
  <si>
    <t>Rapidinhas do Cinema</t>
  </si>
  <si>
    <t>Grupo Cleyde Yáconis</t>
  </si>
  <si>
    <t>Cores da Fé: Tapetes de Corpus Christi em Sabará MG</t>
  </si>
  <si>
    <t>Amanda Aparecida Pereira</t>
  </si>
  <si>
    <t>Gravação do Vídeo Dança - Sundari Odissi: interpretando as emoções</t>
  </si>
  <si>
    <t>Carolina Delfini Vaz</t>
  </si>
  <si>
    <t>Monte Belo visto de cima</t>
  </si>
  <si>
    <t>Enigma: Um Clipe de Rock Instrumental do Vale do Mucuri</t>
  </si>
  <si>
    <t xml:space="preserve">Loreno Gonçalves Fernandes </t>
  </si>
  <si>
    <t xml:space="preserve"> Gravação de Videoclipe da música Morros que desabam</t>
  </si>
  <si>
    <t>Ana Luiza De Paula Silva</t>
  </si>
  <si>
    <t>A BEM SOAR - A Música Autoral em São João del Rei</t>
  </si>
  <si>
    <t>Rafel Vasquez Martins</t>
  </si>
  <si>
    <t>Canto das Três Raças - Sopro dos Anjos e Vida Nova</t>
  </si>
  <si>
    <t>Jeremias Antonio dos Santos</t>
  </si>
  <si>
    <t>Videoclipe Ensaio Luccas e Rodrigo</t>
  </si>
  <si>
    <t>Lucas Borges Soares de Souza 07253791622</t>
  </si>
  <si>
    <t>PRODUÇÃO DA RADIONOVELA A PROMESSA DO PRÓXIMO BEIJO.</t>
  </si>
  <si>
    <t>MATHEUS DE ASSIS DUARTE SANTOS</t>
  </si>
  <si>
    <t>Vitrine Videocast</t>
  </si>
  <si>
    <t>MARCOS ANTONIO GONCALVES PEREIRA</t>
  </si>
  <si>
    <t xml:space="preserve">SABINÓPOLIS 100 ANOS – A CENTENÁRIA HISTÓRIA DA “CAPITAL DO MUNDO” </t>
  </si>
  <si>
    <t>PHILLIPE JUNIOR GONÇALVES DIAS ALVES</t>
  </si>
  <si>
    <t>AUGUSTA BARNA | Turnê 2024</t>
  </si>
  <si>
    <t>49701901 LAURA AUGUSTA DE SOUZA</t>
  </si>
  <si>
    <t>Todos os passos</t>
  </si>
  <si>
    <t>VÍDEOCAST - TÂMU EM CASA</t>
  </si>
  <si>
    <t xml:space="preserve">GUILHERME FAUSTINO EZEQUIEL </t>
  </si>
  <si>
    <t>Diamantina- Sons do Tejuco</t>
  </si>
  <si>
    <t>MARCELO COELHO FOTOGRAFIA LTDA</t>
  </si>
  <si>
    <t>A moda nasce na periferia</t>
  </si>
  <si>
    <t>Yasmin Penelope Silva Costa</t>
  </si>
  <si>
    <t>Projeto de Vídeodança: Conexões Urbanas</t>
  </si>
  <si>
    <t>Allan Patrick Resley Bandeira</t>
  </si>
  <si>
    <t>Videoshow - A Vida em Versos e Canções</t>
  </si>
  <si>
    <t>Vandeci Marcelo Vieira</t>
  </si>
  <si>
    <t>Casa J Videocast</t>
  </si>
  <si>
    <t>“Palco Virtual: Encenando Contos para inspirar Leitores”</t>
  </si>
  <si>
    <t>Nilo Colares Prado</t>
  </si>
  <si>
    <t>Programa En Vivo</t>
  </si>
  <si>
    <t>Leonardo Avellar Vieira 07292788670</t>
  </si>
  <si>
    <t>A CULTURA DA CRIATIVIDADE MINEIRA - TERRITÓRIOS REVELADOS</t>
  </si>
  <si>
    <t xml:space="preserve"> Obras raras de Camargo Guarnieri: Caso do Vestido e Serra do rola moça</t>
  </si>
  <si>
    <t>Miriã Morais Silva?</t>
  </si>
  <si>
    <t>Corpo 12</t>
  </si>
  <si>
    <t>MÃOS DO MORRO</t>
  </si>
  <si>
    <t>Elizabeth Souza Ramos</t>
  </si>
  <si>
    <t>PRETUMINÂNCIA  (lado A)</t>
  </si>
  <si>
    <t>Isis Alline Ferreira</t>
  </si>
  <si>
    <t>Santa Bárbara do Tugúrio</t>
  </si>
  <si>
    <t>CLIPE BANDA CARPIAH - ANTINATURAL - PARTICIPAÇÃO ESPECIAL GUARDA DE CONGADO</t>
  </si>
  <si>
    <t>BANDA CARPIAH</t>
  </si>
  <si>
    <t>Cultura em Cena: Videocast Cultural com artistas de Lafaiete e região.</t>
  </si>
  <si>
    <t>CONCEICAO APARECIDA ALVES DO NASCIMENTO</t>
  </si>
  <si>
    <t>Cria da Noite</t>
  </si>
  <si>
    <t>LIZANDRA NUNES OLIVEIRA</t>
  </si>
  <si>
    <t xml:space="preserve">Do Agreste às águas de Minas. </t>
  </si>
  <si>
    <t>Karoliny Galvão Bandeira</t>
  </si>
  <si>
    <t>Videclipe Cantinho das Gerais</t>
  </si>
  <si>
    <t>Mulheres artistas do Triângulo Mineiro</t>
  </si>
  <si>
    <t>Sâmara Batista Almeida</t>
  </si>
  <si>
    <t>Causos Viola e Sanfona (O podcast de humor e música sertaneja)</t>
  </si>
  <si>
    <t>Vaneska Nardelli Ferreira Moraes</t>
  </si>
  <si>
    <t>Energia noturna</t>
  </si>
  <si>
    <t>Danilo Teixeira Moreira Branco</t>
  </si>
  <si>
    <t>DE CIRCO AOS CIRCOS</t>
  </si>
  <si>
    <t>Sabor &amp; Cena - Linguagens</t>
  </si>
  <si>
    <t>Alisson Souza Leal</t>
  </si>
  <si>
    <t xml:space="preserve">Conexão Hip Hop - A voz das ruas </t>
  </si>
  <si>
    <t>34.391.068 ISABELLA ALBERNAZ NEIVA</t>
  </si>
  <si>
    <t>Cerrado de Nossa Gente: Corpo e Diversidade</t>
  </si>
  <si>
    <t>A Palhestra - Uma Nota de Loucura</t>
  </si>
  <si>
    <t>EMANUELLE ANNE DA SILVA DANTAS</t>
  </si>
  <si>
    <t>TRÊS ENFORCADOS PELA JUSTIÇA EM CALDAS MG</t>
  </si>
  <si>
    <t>João Carlos Landi Guimarães</t>
  </si>
  <si>
    <t>Filme sobre Comunidades Afro-Mineiras</t>
  </si>
  <si>
    <t>Videoclipes Toxic Assault</t>
  </si>
  <si>
    <t>Daniel Jesus de Oliveira</t>
  </si>
  <si>
    <t xml:space="preserve">Projeto Aruom </t>
  </si>
  <si>
    <t>Tarcisio Cunha de Moura</t>
  </si>
  <si>
    <t>Patrimônio Mineiro: A Vida e a Obra de Calmon Barreto</t>
  </si>
  <si>
    <t>Nara Pinheiro - Tempo de Vendaval [Visualizer]</t>
  </si>
  <si>
    <t>Nara Zamagno Pinheiro</t>
  </si>
  <si>
    <t>Santa Bárbara do Monte Verde</t>
  </si>
  <si>
    <t xml:space="preserve">Protocolo Clorofila </t>
  </si>
  <si>
    <t>Neimar Alves Barroso</t>
  </si>
  <si>
    <t>Simbologias do Congado: Imagens e Ritos de Poder Interior</t>
  </si>
  <si>
    <t>Patricia Lina Nunes Monteiro</t>
  </si>
  <si>
    <t>Compositores de Minas - Episódio Piloto</t>
  </si>
  <si>
    <t>Lucas Borges de Oliveira Dutra</t>
  </si>
  <si>
    <t>Na Minha Epiderme - VideoDança</t>
  </si>
  <si>
    <t xml:space="preserve">Fábio Vladimir Silva Junior </t>
  </si>
  <si>
    <t xml:space="preserve">Reconexões - Pury kará txaé </t>
  </si>
  <si>
    <t>Olivia Maria Batista de Oliveira Bortolusci</t>
  </si>
  <si>
    <t xml:space="preserve">Olhos Sonoros </t>
  </si>
  <si>
    <t>Carla Vilela Almeida</t>
  </si>
  <si>
    <t>Ensaio para dois e um buraco</t>
  </si>
  <si>
    <t>João Paulo Machado Pena Franco</t>
  </si>
  <si>
    <t>Folia de Reis: Raízes e Tradições de Minas Gerais</t>
  </si>
  <si>
    <t>Jander Lúcio Bento</t>
  </si>
  <si>
    <t>God Music</t>
  </si>
  <si>
    <t xml:space="preserve">(Re) Existir </t>
  </si>
  <si>
    <t xml:space="preserve">izabella bonifacio de souza </t>
  </si>
  <si>
    <t>Música com Esperança</t>
  </si>
  <si>
    <t>Elcio Souza Santos</t>
  </si>
  <si>
    <t>Divina Polis</t>
  </si>
  <si>
    <t>Tulio Gustavo Fernandes Cardoso</t>
  </si>
  <si>
    <t>Leo Mattus na Carreira</t>
  </si>
  <si>
    <t>21.091.844 LEONARDO MATOS BARBOSA</t>
  </si>
  <si>
    <t>Estrada Real de Braços Abertos: Cantando no Caminho dos Diamantes</t>
  </si>
  <si>
    <t>mh produções e participações ltda</t>
  </si>
  <si>
    <t>Studio Pop temporada especial</t>
  </si>
  <si>
    <t>Sertão &amp; Mar Comunicações Ltda.</t>
  </si>
  <si>
    <t>Marinheiro de Nossa Senhora do Rosário: Entre Ondas e Crenças</t>
  </si>
  <si>
    <t>Raízes Mineiras: Um Documentário Vivo</t>
  </si>
  <si>
    <t>Meus stories minha vida.</t>
  </si>
  <si>
    <t>HENA LOPES NOBRE GUIMARAES</t>
  </si>
  <si>
    <t>Ruberto - Encantos Largados na Terra do Sol</t>
  </si>
  <si>
    <t>JOAO GABRIEL COURA DE MARINS 13566878650</t>
  </si>
  <si>
    <t>YESHUA RASGUE OS CÉUS</t>
  </si>
  <si>
    <t>LETICIA LAGE FERREIRA MAFRA</t>
  </si>
  <si>
    <t>PRA VER A BANDA TOCAR - MAESTRO CLAUDINEI ALVES DOS SANTOS</t>
  </si>
  <si>
    <t>CLAUDINEI ALVES DOS SANTOS</t>
  </si>
  <si>
    <t>Mártir Filomena: da exclusão à ascensão do Mito</t>
  </si>
  <si>
    <t>Fernando Antonio Borges Junior 05869599636</t>
  </si>
  <si>
    <t>Cabelos de Oyá - coroa melhor não há</t>
  </si>
  <si>
    <t>41.941.935 ELZA CRISTINA SOUSA DA SILVA</t>
  </si>
  <si>
    <t>Videoclipe BRASA Grupo Aurora</t>
  </si>
  <si>
    <t>Maria Emília Cardoso Castro</t>
  </si>
  <si>
    <t>Rosinha e Zé João: música e história em curta metragem</t>
  </si>
  <si>
    <t>Cultura Viva: Explorando a diversidade do Vale do Jequitinhonha</t>
  </si>
  <si>
    <t>Mardly Ferreira de Souza</t>
  </si>
  <si>
    <t xml:space="preserve">A Poesia e o Fazer Poéticoescritores contemporâneos  Brasília de Minas-MG </t>
  </si>
  <si>
    <t>JEAN RODRIGUES DE SOUZA 16066082663</t>
  </si>
  <si>
    <t xml:space="preserve"> COMO CHEGAR AO ENCONTRO DOS VALES</t>
  </si>
  <si>
    <t>LOURIVAL MARTINS DE BRITO FILHO</t>
  </si>
  <si>
    <t>“Fragmentos do Nelson”</t>
  </si>
  <si>
    <t>Drielly Gonçalves de Matos</t>
  </si>
  <si>
    <t>NO CUCO DO MINEIRO PODCAST</t>
  </si>
  <si>
    <t>GUTI PRODUÇÕES ARTÍSTICA E CULTURAIS LTDA</t>
  </si>
  <si>
    <t>Pelos cantos de um quarto</t>
  </si>
  <si>
    <t>Ellen Alves Andrade</t>
  </si>
  <si>
    <t>Diamantina: Comunidades Patrimônio do Artesanato</t>
  </si>
  <si>
    <t xml:space="preserve">WERLEN FONSECA VIEIRA </t>
  </si>
  <si>
    <t>Projeto cliPoema</t>
  </si>
  <si>
    <t>Maurício José Gomes Roque</t>
  </si>
  <si>
    <t>Dançando a Liberdade</t>
  </si>
  <si>
    <t>Luccas e Rodrigo - Videoclipe Luccas e Rodrigo Diferente</t>
  </si>
  <si>
    <t>Rodrigo Carneiro Junior</t>
  </si>
  <si>
    <t>PANSPIRITUAL</t>
  </si>
  <si>
    <t>Fritzl Agonista [vídeo teatro]</t>
  </si>
  <si>
    <t>49.764.738 JOSE BASILIO MARCAL NETO</t>
  </si>
  <si>
    <t>Templos Dedilhados: Violão 11 Cordas em Capela Histórica de Uberaba</t>
  </si>
  <si>
    <t>Delícias que ouvi: Histórias das quitandas e quitandeiras de Catuji/MG</t>
  </si>
  <si>
    <t>Rafael Vinícius Silva Chagas</t>
  </si>
  <si>
    <t>NEM TUDO ESTÁ PERDIDO - VIDEOCLIP</t>
  </si>
  <si>
    <t>Alexandre Alves de Magalhães</t>
  </si>
  <si>
    <t>Clipe “Homem Profissional – Ítalo Rodrigues”</t>
  </si>
  <si>
    <t>Ítalo Rodrigues de Almeida</t>
  </si>
  <si>
    <t>Marcio Guelber - Futuras Paisagens [álbum visual]</t>
  </si>
  <si>
    <t>MARCIO DE ABREU GUELBER JR</t>
  </si>
  <si>
    <t>Estações Minas Sax</t>
  </si>
  <si>
    <t>Joao Pereira da Silva Junior 73593826615</t>
  </si>
  <si>
    <t>Névoas</t>
  </si>
  <si>
    <t>Fabio Geraldo Ferreira da Silva</t>
  </si>
  <si>
    <t>Videoclipe para a música “Contramão” da banda  “Traste</t>
  </si>
  <si>
    <t>Guilherme Melich da Cunha</t>
  </si>
  <si>
    <t>Concreto</t>
  </si>
  <si>
    <t>Ciclo Livre de Vídeo Popular - Jardim Industrial</t>
  </si>
  <si>
    <t>Imagens Fluidas</t>
  </si>
  <si>
    <t>Música Quente Apresenta</t>
  </si>
  <si>
    <t>Luciano da Silva Viana</t>
  </si>
  <si>
    <t>Curta Metragem Mestre Batateiro</t>
  </si>
  <si>
    <t>JOAQUIM AMADO</t>
  </si>
  <si>
    <t>CELINE BILLARD 70361438605</t>
  </si>
  <si>
    <t>Rojan Gabriel - Quando o Papel Sumir</t>
  </si>
  <si>
    <t>Rojan Gabriel Silva Oliveira</t>
  </si>
  <si>
    <t>Sarau Livre</t>
  </si>
  <si>
    <t>O Inimigo da Coroa: a História do Vira Saia</t>
  </si>
  <si>
    <t>ARTUR DE ABREU MAGALHAES 07649195635</t>
  </si>
  <si>
    <t>Videoclipe: Eu Sou - Jessé Barcelos feat. Sarita Barros</t>
  </si>
  <si>
    <t>Jessé Barcelos Shimobokuro Soares</t>
  </si>
  <si>
    <t>Encontro à mineira</t>
  </si>
  <si>
    <t>27667969 RODRIGO CÉSAR MADUREIRA</t>
  </si>
  <si>
    <t>CULTURAPOD.CAST</t>
  </si>
  <si>
    <t>AISLAN NEVES RIBEIRO</t>
  </si>
  <si>
    <t>The Books - Daniel de Filippo</t>
  </si>
  <si>
    <t>Daniel Rezende de Filippo</t>
  </si>
  <si>
    <t>Gravação do videoclipe Muda - Canção de Ana Rodrigues</t>
  </si>
  <si>
    <t>Ana Flavia Rodrigues de Almeida</t>
  </si>
  <si>
    <t>JazzC - PÕE FÉ</t>
  </si>
  <si>
    <t>Brincar para ser: A Triade so sentir querer e pensar na natureza</t>
  </si>
  <si>
    <t>Lucas de Oliveira Delucca</t>
  </si>
  <si>
    <t>O retratista de Ipoema</t>
  </si>
  <si>
    <t>LOPES ATIVIDADES DE PRODUCAO CINEMATOGRAFICA LTDA</t>
  </si>
  <si>
    <t>O Estátua</t>
  </si>
  <si>
    <t>Rodrigo Machado de Paula 03631022646</t>
  </si>
  <si>
    <t>Revoada: Narrativas e Poéticas impressas no corpo que Dança e Denuncia</t>
  </si>
  <si>
    <t>Videoclipe Whose blood is That? - Inoutside</t>
  </si>
  <si>
    <t>Inoutside</t>
  </si>
  <si>
    <t>REGADURA - Videoclipe + Show + Oficina</t>
  </si>
  <si>
    <t>Nathalia Catarine Carvalhais de Paula</t>
  </si>
  <si>
    <t>Vídeo Clipe A Flor da Pele (Arilson Amaral)</t>
  </si>
  <si>
    <t>ARILSON AMARAL DOS SANTOS</t>
  </si>
  <si>
    <t>Sobre fogo e luto</t>
  </si>
  <si>
    <t>Coletivo Arataca</t>
  </si>
  <si>
    <t>Imersão: Cozinha Mineira</t>
  </si>
  <si>
    <t>Alexandre de Souza Milagres</t>
  </si>
  <si>
    <t>COMPACTO DUPLO</t>
  </si>
  <si>
    <t>Jucilene Buosi Fechus Borges</t>
  </si>
  <si>
    <t>Videoclipe Carta ao Milton - Lu Toledo e Valter Saty</t>
  </si>
  <si>
    <t>LUCINEIA SILVEIRA TOLEDO 66338883687</t>
  </si>
  <si>
    <t>Rádio Durval</t>
  </si>
  <si>
    <t>João de Lima Gualberto Elias</t>
  </si>
  <si>
    <t>Os Borges: Um Tratado de Amor e Paz</t>
  </si>
  <si>
    <t>José Roberto dos Santos Borges</t>
  </si>
  <si>
    <t>Videoclipes animados Skatacumps</t>
  </si>
  <si>
    <t>LUCAS CHAVES CHIARADIA</t>
  </si>
  <si>
    <t>NOVA BASE - Deus abençoe o BOOMBAP vol2.</t>
  </si>
  <si>
    <t>NOVA BASE</t>
  </si>
  <si>
    <t>Vilmetal 25 Anos - Videoclipe</t>
  </si>
  <si>
    <t>MUZAK PROMOCOES E EVENTOS LTDA</t>
  </si>
  <si>
    <t xml:space="preserve">PlaylistA/Mulheres em Dança - um registro poético de (re)existência </t>
  </si>
  <si>
    <t>Projeções do Futuro</t>
  </si>
  <si>
    <t>CELSO AZEVEDO LEMBI DE CARVALHO 05167863694</t>
  </si>
  <si>
    <t>QUEM TEM MEDO DOS MENINOS</t>
  </si>
  <si>
    <t>10 anos de The innernettes</t>
  </si>
  <si>
    <t>The Innernettes</t>
  </si>
  <si>
    <t xml:space="preserve">Ablusadas - Gravação do videoclipe Gatim de Rua </t>
  </si>
  <si>
    <t xml:space="preserve">Álbum Visual/Clipes  - Instrumental Dançante - Gravação e show de lançamento </t>
  </si>
  <si>
    <t>André Machado Queiroz</t>
  </si>
  <si>
    <t>Envelhecer na Dança</t>
  </si>
  <si>
    <t>Clara Antunes de Faria</t>
  </si>
  <si>
    <t>Inside Out: de dentro para fora</t>
  </si>
  <si>
    <t>Guilherme Augusto Soares de Castro</t>
  </si>
  <si>
    <t>Luva Lab Sessions: Sessões Criativas e um novo conceito de Produção Musical</t>
  </si>
  <si>
    <t>Helton Moreira Lima</t>
  </si>
  <si>
    <t>Mais um dia de Preguiça</t>
  </si>
  <si>
    <t>O Real e a Revolta</t>
  </si>
  <si>
    <t>VAZIO FILMES LTDA</t>
  </si>
  <si>
    <t xml:space="preserve">Pdrão Vídeo Clipes </t>
  </si>
  <si>
    <t xml:space="preserve">Pedro Henrique Monteiro Moreira </t>
  </si>
  <si>
    <t>Preparando para o inverno</t>
  </si>
  <si>
    <t>Sons da Cidade - O ritmo que movimenta as ruas</t>
  </si>
  <si>
    <t>Tatta Spalla - 40 anos de carreira</t>
  </si>
  <si>
    <t>Eustaquio Luiz Spalla</t>
  </si>
  <si>
    <t>“Filmagem e gravação do show Matheus Félix Quarteto”</t>
  </si>
  <si>
    <t>Matheus de Souza Félix 06335648695</t>
  </si>
  <si>
    <t>Cantos do Congado</t>
  </si>
  <si>
    <t>Renascimento do Maravilhoso</t>
  </si>
  <si>
    <t>Ricardo Miranda Burgarelli</t>
  </si>
  <si>
    <t>Tanto Quase</t>
  </si>
  <si>
    <t>24.155.565 CORAL NOVAES PEREIRA SAMPAIO</t>
  </si>
  <si>
    <t>Velho Bandido - Registro Audiovisual do Show</t>
  </si>
  <si>
    <t>Volta pra Casa - Gustavo Brito (Videoclipe)</t>
  </si>
  <si>
    <t>Nossa Senhora do Livramento: Livrai-nos de Todos os Tormentos</t>
  </si>
  <si>
    <t>Curta-metragem: Inabitável</t>
  </si>
  <si>
    <t>Lucas Gabriel Giello Dias</t>
  </si>
  <si>
    <t>Notas (in)conclusivas sobre um percurso errante</t>
  </si>
  <si>
    <t>15.686.211 PEDRO HENRIQUE SILVEIRA VIEIRA</t>
  </si>
  <si>
    <t>Videodança Débora Mozelli</t>
  </si>
  <si>
    <t>Desencontro</t>
  </si>
  <si>
    <t>31.278.343 ERIKA YOUNG VICTOR MACHADO</t>
  </si>
  <si>
    <t>QUEERENTENA - 4ª Temporada - Lugar de Ação</t>
  </si>
  <si>
    <t>Gabriela dos Santos Dominguez</t>
  </si>
  <si>
    <t>Poeira de Ferro</t>
  </si>
  <si>
    <t>ANTHONY CHRISTIAN PIRES FERNANDES</t>
  </si>
  <si>
    <t>Na trilha do Rap 7L</t>
  </si>
  <si>
    <t>VICTOR SOARES NOGUEIRA DA GAMA</t>
  </si>
  <si>
    <t>Ecos em Pó</t>
  </si>
  <si>
    <t>Sérgio Morais de Souza</t>
  </si>
  <si>
    <t>Funky Fat - Montanhas de Minas</t>
  </si>
  <si>
    <t>Thiago Rezende Guimaraes</t>
  </si>
  <si>
    <t>O Sistema</t>
  </si>
  <si>
    <t>JOAO CARLOS MEDEIROS DOS SANTOS 01207567655</t>
  </si>
  <si>
    <t>Contatos - Videocast de capacitação de empreendedores culturais</t>
  </si>
  <si>
    <t>Daniel Pettersen Fleury Álvares de Oliveira</t>
  </si>
  <si>
    <t>Criatura - Conversas sobre Artes Integradas</t>
  </si>
  <si>
    <t>Ana Carolina Borges de Andrade</t>
  </si>
  <si>
    <t>Na Parede da Memória</t>
  </si>
  <si>
    <t>Felipe Reis de Resende Chaves</t>
  </si>
  <si>
    <t>PRESENÇA</t>
  </si>
  <si>
    <t>César Maurício Alberto</t>
  </si>
  <si>
    <t>Pausa pro tempo</t>
  </si>
  <si>
    <t>PEDRO OLAVO HUBNER DE LANNA COSTA 08412117603</t>
  </si>
  <si>
    <t>Meu Bisavô era preto indio italiano</t>
  </si>
  <si>
    <t>Elcio Detone Junior</t>
  </si>
  <si>
    <t>TOQUE DE POESIA</t>
  </si>
  <si>
    <t>MARIA DE FATIMA COUTO E SILVA</t>
  </si>
  <si>
    <t>Carta a um amigo desviado</t>
  </si>
  <si>
    <t>Aisha Maria Brunno de Oliveira Teobaldo</t>
  </si>
  <si>
    <t>ConfrontaCast - 3ª temporada</t>
  </si>
  <si>
    <t>24.720.742 JOSEANE TALITA FERREIRA LAMBERT</t>
  </si>
  <si>
    <t>É MEME</t>
  </si>
  <si>
    <t>37.548.233 MAXMILER JUNIO SANTOS DE DEUS</t>
  </si>
  <si>
    <t>A Outra Banda do Rio</t>
  </si>
  <si>
    <t>Daniel Menezes Ludolf Tamietti</t>
  </si>
  <si>
    <t>Permita-se - Musica que emociona natureza que inspira.</t>
  </si>
  <si>
    <t>Amanda Rezende de Oliveira</t>
  </si>
  <si>
    <t>Poesias Serelepianas</t>
  </si>
  <si>
    <t>Giuliana Danza Ltda</t>
  </si>
  <si>
    <t>O que é natural: ensaios sobre nossa natureza</t>
  </si>
  <si>
    <t>Aline Bueno Vilela Soares</t>
  </si>
  <si>
    <t>Toda escola deveria ter uma parada do orgulho LGBT</t>
  </si>
  <si>
    <t>Na companhia sagrada das ervas.</t>
  </si>
  <si>
    <t>Cauê dos Santos Baptista</t>
  </si>
  <si>
    <t>INCERTO INSTANTE em VIDEOPOEMA</t>
  </si>
  <si>
    <t>Ailtom Alves Gobira</t>
  </si>
  <si>
    <t>Tem mel? Um retrato das abelhas sem ferrão do bairro Planalto em Belo Horizonte</t>
  </si>
  <si>
    <t>Apanhador de Desperdícios</t>
  </si>
  <si>
    <t>LUIZA FREITAS THEREZO</t>
  </si>
  <si>
    <t>GALANGA - CLIPES AFROGRESSIVOS</t>
  </si>
  <si>
    <t>Ei Terráqueo! (Videoclipe)</t>
  </si>
  <si>
    <t>Sessão Eletro-Orgânica: Explorando Novos Horizontes Musicais em Belo Horizonte</t>
  </si>
  <si>
    <t>RADIO EXODUS</t>
  </si>
  <si>
    <t>Corre Calma</t>
  </si>
  <si>
    <t>Henrique Resende Versiani Machado</t>
  </si>
  <si>
    <t>Meu Deus Pataro!</t>
  </si>
  <si>
    <t>Matheus Pataro Soares</t>
  </si>
  <si>
    <t>Videoclipe Menina Malvada</t>
  </si>
  <si>
    <t>40.457.528 VITOR VINICIUS DE LIMA MORAES</t>
  </si>
  <si>
    <t xml:space="preserve">Trasnformando vidas urbanas </t>
  </si>
  <si>
    <t xml:space="preserve">A FABRICA CRIATIVA LTDA </t>
  </si>
  <si>
    <t>Pedras Gerais</t>
  </si>
  <si>
    <t>Bequadros</t>
  </si>
  <si>
    <t>Pequenas da Alma - Videoclipe de Daniel Castanha</t>
  </si>
  <si>
    <t>Daniel Castanha Figueiredo Gonçalves</t>
  </si>
  <si>
    <t>Arrudas: Memórias sonoras de um território-rio</t>
  </si>
  <si>
    <t xml:space="preserve">Keila Cristina Zaché </t>
  </si>
  <si>
    <t>Vizualisers De Bo</t>
  </si>
  <si>
    <t>Vozes Ouvidos e Ancestralidade: Ouvidores de Vozes do bairro Concórdia (BH/MG)</t>
  </si>
  <si>
    <t>Luiz Rugero Marcatto do Carmo</t>
  </si>
  <si>
    <t xml:space="preserve">Raízes da Terra - Agricultura Familiar Tradição e Sustentabilidade” </t>
  </si>
  <si>
    <t>Musica nu Quintal - Fazenda Paulista - Cordisburgo MG</t>
  </si>
  <si>
    <t>Ana Luiza Nolli Merrighi</t>
  </si>
  <si>
    <t>Panorama da Música Mineira nos anos 80</t>
  </si>
  <si>
    <t>Airam Resende Boa Morte</t>
  </si>
  <si>
    <t>Vamos Viver o Amor</t>
  </si>
  <si>
    <t>Leonardo Mozar Ribeiro</t>
  </si>
  <si>
    <t>O palco listrado: A invisibilidade dos artistas de rua</t>
  </si>
  <si>
    <t>Brayan da Silva Antunes</t>
  </si>
  <si>
    <t>Videoclipe Carcará da banda mineira Gypsy Tears</t>
  </si>
  <si>
    <t>Thiago Brito Valle</t>
  </si>
  <si>
    <t>Cidades Submersas do Circuito Lago de Furnas</t>
  </si>
  <si>
    <t>As pedras sempre se encontram</t>
  </si>
  <si>
    <t>48.783.957 ADRIANA CARLA SANTOS CHAVES</t>
  </si>
  <si>
    <t>“Mestre Lima o oleiro da ponte Alto do Moura à Minas Gerais”</t>
  </si>
  <si>
    <t>ISIS BEY BRAGA TRINDADE</t>
  </si>
  <si>
    <t>Banquete da Rainha</t>
  </si>
  <si>
    <t>Cindra Juliana Alves Gomes</t>
  </si>
  <si>
    <t>Orgulho de Quê?</t>
  </si>
  <si>
    <t>Nino Martins de Barros</t>
  </si>
  <si>
    <t>Cidade Surda</t>
  </si>
  <si>
    <t>THIAGO FONTES PEREIRA 09185824666</t>
  </si>
  <si>
    <t>Portas do Sertão Mineiro</t>
  </si>
  <si>
    <t>GABRIEL TEIXEIRA COSTA</t>
  </si>
  <si>
    <t>Manifestações Culturais de Muriaé</t>
  </si>
  <si>
    <t>Carla Maria de Paula Silva</t>
  </si>
  <si>
    <t>Easy Groovers Riddim</t>
  </si>
  <si>
    <t>Igor Ruas Cardoso</t>
  </si>
  <si>
    <t>A história do grupo Negro Arte Capoeira</t>
  </si>
  <si>
    <t>Alexandre da Silva Toledo</t>
  </si>
  <si>
    <t>PROGRAMA RESENHA CULTURAL - ENCANTOS DO SUL DE MINAS</t>
  </si>
  <si>
    <t>Coletivo Resenha Cultural</t>
  </si>
  <si>
    <t xml:space="preserve"> “Eu tenho vergonha de chorar feche os olhos”</t>
  </si>
  <si>
    <t>ANTES DO FIM PRODUCOES LTDA</t>
  </si>
  <si>
    <t>Série de videoclipes Tenho Sido Só(L)</t>
  </si>
  <si>
    <t>Bárbara Laís Andrade Penido</t>
  </si>
  <si>
    <t>Clipe “Até Quando Houver Respiração – A Prole”</t>
  </si>
  <si>
    <t>Renann Augusto de Freitas Oliveira</t>
  </si>
  <si>
    <t>Pelo tempo que durar</t>
  </si>
  <si>
    <t>Protagonistas que voam</t>
  </si>
  <si>
    <t>Instituto Ciranda da Arte</t>
  </si>
  <si>
    <t>I Charleston Belo Horizonte v2</t>
  </si>
  <si>
    <t>VideoDança ALuz</t>
  </si>
  <si>
    <t>BARBARA APARECIDA DE ALMEIDA SILVEIRA BENTO</t>
  </si>
  <si>
    <t>Causos Inconfidentes: Prosas Gerais</t>
  </si>
  <si>
    <t xml:space="preserve">OLHOS DÁGUA </t>
  </si>
  <si>
    <t>TIA NINA SAPATÃO</t>
  </si>
  <si>
    <t>VIDEO TEATRO 30 ANOS DA OFICINA DE ARTES CÊNICAS SEBASTIÃO FURLAN</t>
  </si>
  <si>
    <t xml:space="preserve">GRAVAÇÃO DO  VIDEOCLIPE FORÇADE JOSYELEM </t>
  </si>
  <si>
    <t xml:space="preserve">Josyelem Sara Luana Ferreira da Silva Oliveira </t>
  </si>
  <si>
    <t>Filho dos Hippies .doc</t>
  </si>
  <si>
    <t>Márcio Antônio Fernandes Nogueira</t>
  </si>
  <si>
    <t>Cheque-Especial: Video-clipe de lançamento de Talita Sanha</t>
  </si>
  <si>
    <t>TALITA RAFAELA ARAÚJO VASCONCELOS</t>
  </si>
  <si>
    <t>CENA CURTA A STAKEADORA DO 815</t>
  </si>
  <si>
    <t>A história do Projeto Social Bom Retiro Bom de Capoeira (BRBDC)</t>
  </si>
  <si>
    <t>Deves Nazaré de Oliveira</t>
  </si>
  <si>
    <t>Videoclipes do EP Fauna</t>
  </si>
  <si>
    <t>Escute a Casa</t>
  </si>
  <si>
    <t>Luiz Rodolfo Magalhães</t>
  </si>
  <si>
    <t>Muzambinho</t>
  </si>
  <si>
    <t>VÍDEO MAPPING PAMPULHA 80 ANOS (CIRCUITO CULTURAL PAMPULHA)</t>
  </si>
  <si>
    <t>LEONARDO ROBERTO HORTA</t>
  </si>
  <si>
    <t>Videodança: Corpo e Tecnologia em Movimento</t>
  </si>
  <si>
    <t>Wenderson Godoi dos Santos</t>
  </si>
  <si>
    <t>Festival Sensacional! - Só a Festa é Que Nos Resta</t>
  </si>
  <si>
    <t>Híbrido Comunicação e Cultura LTDA</t>
  </si>
  <si>
    <t>“Artur Pádua e João Pedro Illanes - Bebendo na fonte”</t>
  </si>
  <si>
    <t>JOÃO PEDRO ILLANES SILVA</t>
  </si>
  <si>
    <t>Sessions</t>
  </si>
  <si>
    <t>29.874.522 PABLO AUGUSTO DA SILVA PESSANHA</t>
  </si>
  <si>
    <t>Agora é tempo de adormecer as máquinas</t>
  </si>
  <si>
    <t>Conexão-Dança</t>
  </si>
  <si>
    <t>Video Pocket show “Cantando Histórias”</t>
  </si>
  <si>
    <t>Minha herança é a liberdade - Mato Dentro Mundo Afora</t>
  </si>
  <si>
    <t>Alexandre Segundo C. de Souza ME</t>
  </si>
  <si>
    <t>Itamonte História e Prosa</t>
  </si>
  <si>
    <t>Frederico Augusto Lopes da Silva</t>
  </si>
  <si>
    <t>DanzUrbanos: Explorando a Cidade Através da Videodança</t>
  </si>
  <si>
    <t>Diego Aparecido Silva Tavares</t>
  </si>
  <si>
    <t>Videoclipe Por Você Não Estar Aqui</t>
  </si>
  <si>
    <t>palácios autônomos temporários; selvageria</t>
  </si>
  <si>
    <t>O Híbrido</t>
  </si>
  <si>
    <t>Leonardo Barboza Feliciano</t>
  </si>
  <si>
    <t>CHEGA AÍ! DE QUEBRADA.</t>
  </si>
  <si>
    <t>Bloco 31</t>
  </si>
  <si>
    <t>A Tradição da Queima do Judas em Lavras Novas: Resgatando uma Celebração Cultural</t>
  </si>
  <si>
    <t>Macaca Filmes LTDA</t>
  </si>
  <si>
    <t>Explorando Nossas Raízes Culturais</t>
  </si>
  <si>
    <t>Sammi Eduardo Jorge Naufel</t>
  </si>
  <si>
    <t>Gravação do DVD “Sertanejas Raiz”</t>
  </si>
  <si>
    <t>As Faces de Minas</t>
  </si>
  <si>
    <t>Veredas</t>
  </si>
  <si>
    <t>Patricia Bizzotto Pinto 07914074624</t>
  </si>
  <si>
    <t>União &amp; Indústria: das bordas a um caminho cinepoético</t>
  </si>
  <si>
    <t xml:space="preserve">Patrícia Gomes de Almeida </t>
  </si>
  <si>
    <t>Videodança Boi Ancestral</t>
  </si>
  <si>
    <t>C2 Cia de Dança (Capitão Carambola Cia de Dança)</t>
  </si>
  <si>
    <t>MEMORÁVEL CEIA: CACHORRO QUENTE DO JUBILEU DE NOSSA SENHORA DA CONCEIÇÃO DO TURVO</t>
  </si>
  <si>
    <t>Videoclipe “Pensar” - OGU ft. Marquim D’Morais</t>
  </si>
  <si>
    <t>Kamilla Oliveira Soares</t>
  </si>
  <si>
    <t>Memórias de Erê</t>
  </si>
  <si>
    <t>Paula Duarte Souza 10372991670</t>
  </si>
  <si>
    <t>Leo Guto - Sem Elaborar Live</t>
  </si>
  <si>
    <t>Banquete Moderno</t>
  </si>
  <si>
    <t>Celso Meireles Alves</t>
  </si>
  <si>
    <t>Uma Tarde Um Minuto</t>
  </si>
  <si>
    <t>Bernardo de Almeida Ribeiro Silvino 05957366617</t>
  </si>
  <si>
    <t xml:space="preserve">REC – criar Movimento em Harmonia </t>
  </si>
  <si>
    <t>Nós é tudo Cabana</t>
  </si>
  <si>
    <t>Andrea Adelina Vieira Santos</t>
  </si>
  <si>
    <t>Tradições em Foco</t>
  </si>
  <si>
    <t>Batidas e Melodias</t>
  </si>
  <si>
    <t>PABLO ALEXANDRE MARTINS DE SOUZA</t>
  </si>
  <si>
    <t>Inhaúma</t>
  </si>
  <si>
    <t>Pedras do Vento</t>
  </si>
  <si>
    <t>PIERRE SOUZA FONSECA 05797360675</t>
  </si>
  <si>
    <t>a história de quem fica</t>
  </si>
  <si>
    <t>SAMBA COM ATITUDE</t>
  </si>
  <si>
    <t>GERALDO COSTA OLIVEIRA</t>
  </si>
  <si>
    <t>Tela Visão</t>
  </si>
  <si>
    <t>Fábio Gruppi de Freitas</t>
  </si>
  <si>
    <t>Gravação do videoclipe da música Rua da Cachaça</t>
  </si>
  <si>
    <t>Visões Desveladas</t>
  </si>
  <si>
    <t>Vídeo documental do Processo</t>
  </si>
  <si>
    <t>Jéssica de Vasconcellos Nunes</t>
  </si>
  <si>
    <t>Vídeo Clipe da Família Bicho</t>
  </si>
  <si>
    <t>Luciana Rossi de Jesus</t>
  </si>
  <si>
    <t>Tente Usar a Roupa Que eu Estou Usando</t>
  </si>
  <si>
    <t>RraS: videoclipe Fé Devoção e Ancestralidade</t>
  </si>
  <si>
    <t>ANTONIO CARLOS BATISTA 05917575673</t>
  </si>
  <si>
    <t>A história do grupo de capoeira tradição</t>
  </si>
  <si>
    <t>Antônio Natan de Mesquita</t>
  </si>
  <si>
    <t>Se Joga - Teledisco</t>
  </si>
  <si>
    <t>Érika Machado Hermeto</t>
  </si>
  <si>
    <t>PERSPECTIVAS EM EQUILÍBRIO - Uma Jornada Audiovisual de Monociclo 2025</t>
  </si>
  <si>
    <t>Montezuma - o homem das cavernas e o elo perdido em Minas Gerais</t>
  </si>
  <si>
    <t>Edelson Borges da Silva</t>
  </si>
  <si>
    <t>Cinecast</t>
  </si>
  <si>
    <t>CASA SETE PRODUCAO AUDIOVISUAL LTDA</t>
  </si>
  <si>
    <t>Memórias em Escombros: Hospital Psiquiátrico Santa Maria</t>
  </si>
  <si>
    <t>21.076.844 CAMILA LACERDA LOPES</t>
  </si>
  <si>
    <t>Proposta de Documentário: Vozes Invisíveis: Mulheres na Cena Independente</t>
  </si>
  <si>
    <t>Poema Cinésico Para Bem Amar no Sertão</t>
  </si>
  <si>
    <t>36.163.734 ALICE SANTOS MESQUITA</t>
  </si>
  <si>
    <t>Laços Ancestrais: Da Pré-História à Modernidade - Uma Animação em Xilogravura</t>
  </si>
  <si>
    <t>Alquimia Poética - Matilha.Lab</t>
  </si>
  <si>
    <t>Breno Amorim da Silva</t>
  </si>
  <si>
    <t>Videodança do Grupo Sênior de Dança (40+)</t>
  </si>
  <si>
    <t>Brenda de Melo Silva 105.438.886-57</t>
  </si>
  <si>
    <t>PRODUÇÃO DE VÍDEOCLIPE DA MÚSICA SRA. ANGST</t>
  </si>
  <si>
    <t>CLIPE RAIZ DE KUNTA KINTÊ</t>
  </si>
  <si>
    <t>CLEISON ANGELO DE SOUZA</t>
  </si>
  <si>
    <t>ANIMA</t>
  </si>
  <si>
    <t>Jacob Faria</t>
  </si>
  <si>
    <t>Programa Cultural Nas Trilhas com Bruno Moura  - PodCast</t>
  </si>
  <si>
    <t>Bruno Moura Silva</t>
  </si>
  <si>
    <t>Santana em Foco: Legados e Patrimônios Culturais</t>
  </si>
  <si>
    <t>Marcus Paulo Alves de Sena</t>
  </si>
  <si>
    <t>Pocket Show no Studio Roots</t>
  </si>
  <si>
    <t>Ronildo Martins Guimarães</t>
  </si>
  <si>
    <t>Documentário Pedro Malasartes no reino da princesa que não ria .</t>
  </si>
  <si>
    <t xml:space="preserve">Marcelo Renato Da Silveira </t>
  </si>
  <si>
    <t>Retratos</t>
  </si>
  <si>
    <t>Bença pai!</t>
  </si>
  <si>
    <t xml:space="preserve">Luter dos Reis Neves Winter </t>
  </si>
  <si>
    <t>Pássaro Mutante</t>
  </si>
  <si>
    <t>Celso de Luccas</t>
  </si>
  <si>
    <t xml:space="preserve">Reviravolta </t>
  </si>
  <si>
    <t>THIAGO MEDEIROS CARVALHO 11994402644</t>
  </si>
  <si>
    <t>Videocast Histórias das Várias Mulheres</t>
  </si>
  <si>
    <t xml:space="preserve">Mariana Laurentino Teixeira </t>
  </si>
  <si>
    <t>Jardim</t>
  </si>
  <si>
    <t>Pedro Gonçalves Firmiano Ribeiro</t>
  </si>
  <si>
    <t>Street Surfing</t>
  </si>
  <si>
    <t>Antony e Leo: Uma História de Amor a Arte</t>
  </si>
  <si>
    <t>Felipe Antonny de Souza Santos</t>
  </si>
  <si>
    <t>InFértil</t>
  </si>
  <si>
    <t>GILBERTO DE LIMA GOULART 08401043670</t>
  </si>
  <si>
    <t>Acaba-mundo</t>
  </si>
  <si>
    <t>Retrogosto Filmes LTDA.</t>
  </si>
  <si>
    <t>BOX TItiago - Album Audivisual</t>
  </si>
  <si>
    <t>Tiago Leitão</t>
  </si>
  <si>
    <t>Economia da Cultura e a Produção Artística</t>
  </si>
  <si>
    <t>Anderson Luiz Miranda Costa</t>
  </si>
  <si>
    <t>Cena Teatro Quando Elas Dizem Não</t>
  </si>
  <si>
    <t>DRAMANIACS BRINCS</t>
  </si>
  <si>
    <t>Material e Imaterial. Nosso Patrimônio. Nossa História. Nossa Cultura</t>
  </si>
  <si>
    <t>Marcelo Mendes Britto</t>
  </si>
  <si>
    <t>Terreiro e Ancestralidade</t>
  </si>
  <si>
    <t>Willian Godoi dos Santos</t>
  </si>
  <si>
    <t>DRAMANIACS LIVE NEWS</t>
  </si>
  <si>
    <t>A técnica Mineira em Ação</t>
  </si>
  <si>
    <t>Banda Terra Pop produz 2 videoclipes em homenagem ao Pop Rock brasileiro</t>
  </si>
  <si>
    <t>Victor Pires Tolentino</t>
  </si>
  <si>
    <t>FILME DOCUMENTARIO: PELE PRETA RAÇA NEGRA: RESISTENCIA</t>
  </si>
  <si>
    <t>Marcos Antônio Luiz</t>
  </si>
  <si>
    <t>Videoclipe: Samba do Tutut</t>
  </si>
  <si>
    <t>Caminantes</t>
  </si>
  <si>
    <t>Plastiquento - O Horripilante Destino do Plástico</t>
  </si>
  <si>
    <t>DANIELLE ORENSTEIN MOLISANI 30763771830</t>
  </si>
  <si>
    <t>Da Terra ao Tronco do Tronco à Arte.</t>
  </si>
  <si>
    <t>Ester Biazzi Pinto</t>
  </si>
  <si>
    <t>Projeto de Documentário - Voa Mulher! Celebrando a Arte do Circo</t>
  </si>
  <si>
    <t>OS NEGROS NO AUDIOVISUAL MINEIRO</t>
  </si>
  <si>
    <t xml:space="preserve">Minidocumentário: Tá caindo fulô </t>
  </si>
  <si>
    <t>Douglas Bernardo Lopes Issa</t>
  </si>
  <si>
    <t>Áfrika Além das Fronteiras</t>
  </si>
  <si>
    <t>Mayara de Oliveira Rodrigues Bouquard</t>
  </si>
  <si>
    <t>Livre</t>
  </si>
  <si>
    <t xml:space="preserve">Marcos Alexandre Pereira de Magalhães </t>
  </si>
  <si>
    <t xml:space="preserve">Criação filme vídeo dança masculinidades possíveis </t>
  </si>
  <si>
    <t>Victor Alves Mariano Ribeiro</t>
  </si>
  <si>
    <t>A imagem e o Santuário - Uma breve história de Córrego do Bom Jesus</t>
  </si>
  <si>
    <t>Marcus Vinícius Silviano Raio</t>
  </si>
  <si>
    <t>A Morte que passe amanhã</t>
  </si>
  <si>
    <t>Caroline Gerhein Nascimento</t>
  </si>
  <si>
    <t>Dona Vanja Conta</t>
  </si>
  <si>
    <t>Israel Augusto da Silva</t>
  </si>
  <si>
    <t>o que faz desta canção uma referência</t>
  </si>
  <si>
    <t>Álbum visual do disco Mãe do artista rionovense Me Gusta Xagusta</t>
  </si>
  <si>
    <t>Gustavo Xavier Agostinho</t>
  </si>
  <si>
    <t xml:space="preserve">NO SOL DAS GERAIS - VIDEO CLIPE </t>
  </si>
  <si>
    <t>Videocast: Vozes Femininas na Arte e Cultura</t>
  </si>
  <si>
    <t>Verusca Alessa Miranda Boa Morte</t>
  </si>
  <si>
    <t xml:space="preserve">Guia de sobrevivencia de um palhaço </t>
  </si>
  <si>
    <t>Alexandre ferreira Ventura</t>
  </si>
  <si>
    <t>VIDEO DANÇA – MARIA NINGUÉM</t>
  </si>
  <si>
    <t xml:space="preserve">Myllena Caroline de Azevedo Machado </t>
  </si>
  <si>
    <t>Projeto de Vídeo Teatro: Eu e Tu</t>
  </si>
  <si>
    <t>Tropeiro: Entre o Dever e a Aventura</t>
  </si>
  <si>
    <t>João Paulo Batista Novais</t>
  </si>
  <si>
    <t>Identidade Sua</t>
  </si>
  <si>
    <t>Fabiano Pires da Silva</t>
  </si>
  <si>
    <t>Ipuiúna</t>
  </si>
  <si>
    <t>“Você já leu?”: Vídeo-resenhas críticas sobre obras das humanidades</t>
  </si>
  <si>
    <t>Rodrigo Junio Soares</t>
  </si>
  <si>
    <t xml:space="preserve">Revivendo Belchior - A Velha Roupa Colorida </t>
  </si>
  <si>
    <t xml:space="preserve"> ADÉLIA ROQUE BARROS SOUZA </t>
  </si>
  <si>
    <t>Videoclipe “Prece” um samba de autoria de Vinícius Leal e Juninho da Silva.</t>
  </si>
  <si>
    <t>Tassio Pereira Lopes</t>
  </si>
  <si>
    <t>Mania de Filtros e Biojóias em Ipatinga</t>
  </si>
  <si>
    <t xml:space="preserve"> Jacira: apontando memórias vestidos causos e afetos. (título provisório)</t>
  </si>
  <si>
    <t>simone pazzini chiaretti naddeo 07342515647</t>
  </si>
  <si>
    <t>É Dia dos Namorados</t>
  </si>
  <si>
    <t>Marcia Alves Pereira</t>
  </si>
  <si>
    <t xml:space="preserve"> POD MUSICA COM O JOTTA- VIDEOCAST</t>
  </si>
  <si>
    <t xml:space="preserve"> Henrique Juliano dos Santos</t>
  </si>
  <si>
    <t>FILMA ESSA! Shorts</t>
  </si>
  <si>
    <t>Matheus Filipe Alves Araujo</t>
  </si>
  <si>
    <t>Arte das montanhas</t>
  </si>
  <si>
    <t>Uriel Vecchi</t>
  </si>
  <si>
    <t>Olhos de luz</t>
  </si>
  <si>
    <t>Luthieria em Canção</t>
  </si>
  <si>
    <t>FERNANDO JUNIOR DE OLIVEIRA SILVA</t>
  </si>
  <si>
    <t>O Artista</t>
  </si>
  <si>
    <t>Gislaine Gonçalves</t>
  </si>
  <si>
    <t>Projeto Origens</t>
  </si>
  <si>
    <t>Show da Rainha</t>
  </si>
  <si>
    <t>Mariana Schmit Amancio</t>
  </si>
  <si>
    <t>Videoclipe - Canto da Mata</t>
  </si>
  <si>
    <t>45.789.624 MARCELA CAROLINA DINIZ SANTOS</t>
  </si>
  <si>
    <t>Videoclipe Não Vai Ter Mais</t>
  </si>
  <si>
    <t>33.528.941 JONAS LIMA VENANCIO</t>
  </si>
  <si>
    <t>Registro em Áudiovisual do Espetáculo A Caixa</t>
  </si>
  <si>
    <t>Cinco Personas: uma Videodança Experimental</t>
  </si>
  <si>
    <t>FALAS T</t>
  </si>
  <si>
    <t>Rebeca Borges Gonçalves</t>
  </si>
  <si>
    <t xml:space="preserve">Produção Formato Livre Produção de Curta da Turma do Vital Brasil. </t>
  </si>
  <si>
    <t xml:space="preserve">Nilber Martins Rosa </t>
  </si>
  <si>
    <t>Até Ontem</t>
  </si>
  <si>
    <t>PABLO ALMEIDA MACIEL RIBEIRO</t>
  </si>
  <si>
    <t xml:space="preserve">Pelos trilhos e trilhas rotas mineiras para afro cicloturismo. </t>
  </si>
  <si>
    <t>Ecos do Passado Pulsar do Presente</t>
  </si>
  <si>
    <t>Janaina Rodrigues de Brito</t>
  </si>
  <si>
    <t>QUAQUARALALÁ</t>
  </si>
  <si>
    <t>Patrícia Luíza Costa</t>
  </si>
  <si>
    <t>Cachaça e Cultura: Um Passeio pelas Tradições de Minas</t>
  </si>
  <si>
    <t>Gustavo Pains Moreira</t>
  </si>
  <si>
    <t xml:space="preserve"> VIDEO DANÇA – ARTISTA LOCAL DE BUENO BRANDÃO - MG</t>
  </si>
  <si>
    <t xml:space="preserve">M V BUENO PRODUÇÕES </t>
  </si>
  <si>
    <t>Videoclipe Menino do Lago</t>
  </si>
  <si>
    <t>SHOW VIOLA FESTEIRA - BILORA</t>
  </si>
  <si>
    <t>VALMIR RIBEIRO DE CARVALHO 58293558687</t>
  </si>
  <si>
    <t>Sambaqui Arranha-Céu - O Filme</t>
  </si>
  <si>
    <t>Rafael Jose Alves Sandim</t>
  </si>
  <si>
    <t>Longa-metragem Sonho da Lua de Mel</t>
  </si>
  <si>
    <t>Pedro Henrique Araújo de Almeida</t>
  </si>
  <si>
    <t>Abyssal Manifesto</t>
  </si>
  <si>
    <t>Bruno Souto Maior Sanábio</t>
  </si>
  <si>
    <t>Na cama com a Nathy</t>
  </si>
  <si>
    <t>Nathalie Moreira de Oliveira</t>
  </si>
  <si>
    <t>Abaeté Cidade Menina.</t>
  </si>
  <si>
    <t>MARCOS GUIMARAES ROSA 04635414647</t>
  </si>
  <si>
    <t>Cia Teatral Voz Da Terra</t>
  </si>
  <si>
    <t>Clipe Bad Dreams da Banda Area 31</t>
  </si>
  <si>
    <t>Romulo Salobrenha Garcia dos Santos</t>
  </si>
  <si>
    <t>Projeto de videoclipe para o artista Mingus Flamingus</t>
  </si>
  <si>
    <t>Caio Rennó Brochetto</t>
  </si>
  <si>
    <t>Mineiro não laça boi com imbira</t>
  </si>
  <si>
    <t>AILTON ANTONIO AVELINO</t>
  </si>
  <si>
    <t>TV Flor de Pequi - Cultura &amp; Saberes do Vale do Jequitinhonha</t>
  </si>
  <si>
    <t>Miragens Mineiras: Um Percurso Artístico</t>
  </si>
  <si>
    <t>HEBERT JONAS SANTOS DA SILVA</t>
  </si>
  <si>
    <t>Mulher que Planta</t>
  </si>
  <si>
    <t>Joyce Malta Martins 07207225601</t>
  </si>
  <si>
    <t xml:space="preserve">Anastácia de Minas </t>
  </si>
  <si>
    <t>Juliana Santos Silveira de Almeida</t>
  </si>
  <si>
    <t>NOSSA FEIRA TEM HISTÓRIA</t>
  </si>
  <si>
    <t>TUDO MIDIA COMUNICAÇÕES E EVENTOS LTDA</t>
  </si>
  <si>
    <t>Roda de Samba Ipatinga</t>
  </si>
  <si>
    <t>Mauricio da Silva Conceição</t>
  </si>
  <si>
    <t>A lenda de São Tomé das Letras contação de história digital</t>
  </si>
  <si>
    <t>Alexandre de Melo</t>
  </si>
  <si>
    <t>Retratos da Longevidade: Reflexões e Inspirações de Belo Horizonte</t>
  </si>
  <si>
    <t>Videoclipes Rayana Toledo</t>
  </si>
  <si>
    <t>Rayana Toledo</t>
  </si>
  <si>
    <t>DVD RACIOCINIO CONSCIENTE RAP ACUSTICO</t>
  </si>
  <si>
    <t>46.325.021 ALAIR PAULINO ABREU</t>
  </si>
  <si>
    <t>Sexta Básica</t>
  </si>
  <si>
    <t>Thiago Figueiredo Costa</t>
  </si>
  <si>
    <t>Teu Silêncio</t>
  </si>
  <si>
    <t>Matheus Andrade Bueno</t>
  </si>
  <si>
    <t>HISTORIAS DE DIAMANTINA</t>
  </si>
  <si>
    <t>Dilson Moreira Junior</t>
  </si>
  <si>
    <t xml:space="preserve">Fé Cultura e Progresso </t>
  </si>
  <si>
    <t xml:space="preserve">Sérgio J de Souza - Produções </t>
  </si>
  <si>
    <t xml:space="preserve"> Gravação de Videoclipe da banda Los Batutas Kids</t>
  </si>
  <si>
    <t>Gabriel Soares Nascimento</t>
  </si>
  <si>
    <t xml:space="preserve">Gouveia e Seus Atrativos Turísticos  </t>
  </si>
  <si>
    <t>Júnior César Alves Da Silva</t>
  </si>
  <si>
    <t>VIDEOCAST NAVTRINE</t>
  </si>
  <si>
    <t>Marcos José Martino Abreu Lima</t>
  </si>
  <si>
    <t>Loja de Histórias: Contos da Grécia Antiga</t>
  </si>
  <si>
    <t>A BELEZA ULTRAPASSANDO FRONTEIRAS</t>
  </si>
  <si>
    <t>Izabel Cristina de Souza</t>
  </si>
  <si>
    <t>Comunicadores e Desinformação: o filme</t>
  </si>
  <si>
    <t>Bruno de Oliveira Rocha</t>
  </si>
  <si>
    <t xml:space="preserve">Agora Sim </t>
  </si>
  <si>
    <t xml:space="preserve">Daiana Umbelina de Jesus </t>
  </si>
  <si>
    <t>Gravação da peça teatral A Valsa</t>
  </si>
  <si>
    <t>ALEXANDRA NOVAES PEREIRA</t>
  </si>
  <si>
    <t>lets ama gay</t>
  </si>
  <si>
    <t>LETICIA DE MELO ARAUJO DE PAULO 04201011100</t>
  </si>
  <si>
    <t>Changes</t>
  </si>
  <si>
    <t>Berg Campos Moraes</t>
  </si>
  <si>
    <t>Ouro de Tolo: enquanto cercas enlameadas separam quintais</t>
  </si>
  <si>
    <t>48.319.485 RICHARDSON NICOLA PONTONE</t>
  </si>
  <si>
    <t>VÍDEO DOCUMENTÁRIO RAÍZES RURAIS: A VIDA DO HOMEM NO CAMPO</t>
  </si>
  <si>
    <t>Vibrações Urbanas: DJ Pablo no Parque Ipanema</t>
  </si>
  <si>
    <t>Pablo Henrique Elias Araujo</t>
  </si>
  <si>
    <t>Patrimônio histórico de Faria Lemos</t>
  </si>
  <si>
    <t>Reges Ferreira da Silva 08936235630</t>
  </si>
  <si>
    <t>Imigrantes - longe de casa</t>
  </si>
  <si>
    <t xml:space="preserve">VOCE POD </t>
  </si>
  <si>
    <t>BENASSI EVENTOS</t>
  </si>
  <si>
    <t>Videoclipes “Léo Ferraz de Tião a Marília”</t>
  </si>
  <si>
    <t>Pensar</t>
  </si>
  <si>
    <t>Marinalva do Amaral Bonifácio Martins</t>
  </si>
  <si>
    <t>Contagem: Além do Registro</t>
  </si>
  <si>
    <t>Rafael Henrique Assis Barbosa</t>
  </si>
  <si>
    <t>Voando em V</t>
  </si>
  <si>
    <t>PEDRO ANTONIO DA SILVA</t>
  </si>
  <si>
    <t>Guarda-Mor</t>
  </si>
  <si>
    <t>Toque - Redes Sociais 2</t>
  </si>
  <si>
    <t>Razgga - Gravação dos visuais do EP do grupo musical Velejante</t>
  </si>
  <si>
    <t xml:space="preserve">Tupa e Sua Turma em:  O Mistério do Saci. </t>
  </si>
  <si>
    <t>JD produtora</t>
  </si>
  <si>
    <t>Joalheira Pádua : Côco prata e ouro : atravessando tempo e espaço</t>
  </si>
  <si>
    <t>Werlen Fonseca Vieira</t>
  </si>
  <si>
    <t>Videoclipe Somos Um - JE$$ YONICA</t>
  </si>
  <si>
    <t>JÉSSICA DAYANA ALVES ARAUJO</t>
  </si>
  <si>
    <t>Alumeia</t>
  </si>
  <si>
    <t>Ana Ely - Sintonia</t>
  </si>
  <si>
    <t>ANA GABRIELY RABELO DE PAIVA E SILVA</t>
  </si>
  <si>
    <t xml:space="preserve"> Vozes da Periferia: Desvendando o Funk Mineiro</t>
  </si>
  <si>
    <t>Videoperformance Terrestre</t>
  </si>
  <si>
    <t>51.364.729 HELENA LOPES DE OLIVEIRA</t>
  </si>
  <si>
    <t xml:space="preserve">VALORIZE SEU LIXO E MUDE SUA VIDA </t>
  </si>
  <si>
    <t>Loliane  David Colpas</t>
  </si>
  <si>
    <t>POP LATINO TUPINIQUIM</t>
  </si>
  <si>
    <t>LUCAS BERTOLINO DOS SANTOS 11079731636</t>
  </si>
  <si>
    <t>Qual Arte Você Consome?</t>
  </si>
  <si>
    <t>Fagner Perpétuo de Andrades</t>
  </si>
  <si>
    <t>Democracia Lacustre</t>
  </si>
  <si>
    <t>Rafael Robatine Ribeiro</t>
  </si>
  <si>
    <t>PODCAST NO BICO DA ÁGUIA</t>
  </si>
  <si>
    <t>Coração Nazareno –videodança documental</t>
  </si>
  <si>
    <t>MARIA DO SOCORRO VIEIRA DIAS 34387161604</t>
  </si>
  <si>
    <t>Videoarte – pesquisa elaboração e edição de ‘Refluxo’</t>
  </si>
  <si>
    <t>Plano D Albumvisual</t>
  </si>
  <si>
    <t>Danilo Costa Silva</t>
  </si>
  <si>
    <t>Finalização do Filme Texturas do Pinho - Dez Estudos e Outros Temas</t>
  </si>
  <si>
    <t>VIVA SETE LAGOAS</t>
  </si>
  <si>
    <t>Aniversário e Flor Encantada por Kalluh Araujo</t>
  </si>
  <si>
    <t>Carlos Antonio de Araujo</t>
  </si>
  <si>
    <t>Documentário</t>
  </si>
  <si>
    <t>Lara Eliza Gonçalves Ferreira</t>
  </si>
  <si>
    <t>Vizualizer Naipe</t>
  </si>
  <si>
    <t>O Poder do Ritmo: A Evolução da Batida</t>
  </si>
  <si>
    <t>Guilherme Cleyton Vasconcelos Souza</t>
  </si>
  <si>
    <t>Caminho da Roça: Saberes e Sabores de Minas Geais</t>
  </si>
  <si>
    <t>Centro de Instrução em Educação para Vida - CIEV</t>
  </si>
  <si>
    <t>Fragmentos de Drummond</t>
  </si>
  <si>
    <t>Paulo Cesar de Rezende</t>
  </si>
  <si>
    <t>ESPETÁCULO MUSICAL DIGITAIS</t>
  </si>
  <si>
    <t>CRISTIANO SILVA</t>
  </si>
  <si>
    <t xml:space="preserve">Salto Pra dentro do peito </t>
  </si>
  <si>
    <t xml:space="preserve">David Fernando Fernandes Silva </t>
  </si>
  <si>
    <t>Emboladie entrou nos Enta</t>
  </si>
  <si>
    <t>JULIANA LUCIANO ROCHA TONACO</t>
  </si>
  <si>
    <t xml:space="preserve">Vídeo clip da música  Meu Valor </t>
  </si>
  <si>
    <t xml:space="preserve">Bruno Venceslau Bernardo </t>
  </si>
  <si>
    <t>Contagiando! - Programa Audiovisual de Promoção e Divulgação Cultural de Contagem.</t>
  </si>
  <si>
    <t>Insanos - Comédia de Bolso para o TikTok</t>
  </si>
  <si>
    <t xml:space="preserve">George Henrique Silva </t>
  </si>
  <si>
    <t>Videoclipe da canção autoral “Sol a Sol” do artista Dandai</t>
  </si>
  <si>
    <t>ADEIR ALVES DE SOUZA</t>
  </si>
  <si>
    <t>fraga?</t>
  </si>
  <si>
    <t>Giovanna Oliveira Martins Villefort</t>
  </si>
  <si>
    <t>Turma do Biritinho</t>
  </si>
  <si>
    <t>Lucas Gabriel Ferreira Diniz</t>
  </si>
  <si>
    <t>MOSTRA CULTURAL RESGATANDO SABERES</t>
  </si>
  <si>
    <t>Registro audiovisual da  historia da capoeira de belo hrizonte</t>
  </si>
  <si>
    <t>LEMBRANÇAS DO QUEIJO</t>
  </si>
  <si>
    <t>LUCAS SILVA TELLES DE ASSUNÇÃO</t>
  </si>
  <si>
    <t>O PAÍS MAIS MESTIÇO DO MUNDO</t>
  </si>
  <si>
    <t>Vídeo Clipe Nós Dois</t>
  </si>
  <si>
    <t>SAMBHAR PRODUÇÕES LTDA</t>
  </si>
  <si>
    <t>Gravação do videoclipe da nova música autoral da Banda Bonappart</t>
  </si>
  <si>
    <t>Mark Júnior Vieira Santiago</t>
  </si>
  <si>
    <t>VIDEOCLIPE - FORA DA CAIXA - AGORA</t>
  </si>
  <si>
    <t xml:space="preserve"> Registros experimentais: Estúdio Lira </t>
  </si>
  <si>
    <t>DEBORA COIMBRA DA SILVA 12556675675</t>
  </si>
  <si>
    <t>Cidade Criativa Cidade Feliz- Transformação criativa</t>
  </si>
  <si>
    <t>48.610.329 ELIANA CARLA DOS SANTOS SILVA MENDONCA</t>
  </si>
  <si>
    <t xml:space="preserve">Sine Qua Non </t>
  </si>
  <si>
    <t>MBF Empreendimentos LTDA</t>
  </si>
  <si>
    <t>Prata pelas Cachoeiras</t>
  </si>
  <si>
    <t>Gilberto Maurício Frade da Mata</t>
  </si>
  <si>
    <t>ep. Muito amor numa manhã</t>
  </si>
  <si>
    <t>Maxson Gabriel Rezende Ribeiro</t>
  </si>
  <si>
    <t>Memórias e Histórias</t>
  </si>
  <si>
    <t>Lucas Machado Goulart</t>
  </si>
  <si>
    <t>Sabores e Saberes da Serra de ibitipoca</t>
  </si>
  <si>
    <t>KB PRODUÇÕES E EVENTOS LTDA</t>
  </si>
  <si>
    <t>Bricolagem</t>
  </si>
  <si>
    <t>Rota Imperial: experiências e memórias</t>
  </si>
  <si>
    <t>VIDEOCLIPE da música Apenas viver do músico George Machado em Sete Lagoas.</t>
  </si>
  <si>
    <t>Marcio Roberto Costa</t>
  </si>
  <si>
    <t>Videoclipe - Música: Elas Disseram</t>
  </si>
  <si>
    <t>Higor Augusto de Oliveira Alvarenga</t>
  </si>
  <si>
    <t>Lucas - Canções do Exílio</t>
  </si>
  <si>
    <t>Lucas Dias Campos</t>
  </si>
  <si>
    <t>Harmonia em Desordem</t>
  </si>
  <si>
    <t>Hyago de Oliveira Souza</t>
  </si>
  <si>
    <t xml:space="preserve">Projeto Cores que Encantam </t>
  </si>
  <si>
    <t>MARCAS DAS FRONTEIRAS HUMANAS NA HISTÓRIA DA RESISTÊNCIA NEGRA NA REGIÃO DE FRUTAL-MG</t>
  </si>
  <si>
    <t>11.520.785 Otavio Luiz Machado Silva</t>
  </si>
  <si>
    <t>3 Dimensões do Patrimônio: por dentro do processo de gamificação e modelagem</t>
  </si>
  <si>
    <t>GEOSENSE SERVICOS DE CARTOGRAFIA LTDA</t>
  </si>
  <si>
    <t>Colorindo Neves</t>
  </si>
  <si>
    <t>Millena Ágapis Calixto Freitas.</t>
  </si>
  <si>
    <t>Video clipe da música A vida é um triz um instante.</t>
  </si>
  <si>
    <t>História de Pescadore</t>
  </si>
  <si>
    <t>Ricardo Ferreira Batista</t>
  </si>
  <si>
    <t>Sabores Secretos</t>
  </si>
  <si>
    <t>Adam Fonseca e Silva</t>
  </si>
  <si>
    <t>Via Liberdade - websérie para promoção do mototurismo em Minas Gerais</t>
  </si>
  <si>
    <t>Mauro Cerqueira Assumpção</t>
  </si>
  <si>
    <t>GRAVAÇAO DE MATERIAL AUDIOVISUAL(POCKET DVD)</t>
  </si>
  <si>
    <t>Pablo David Shows e Eventos Ltda</t>
  </si>
  <si>
    <t>Tabuleiro</t>
  </si>
  <si>
    <t>Projete.hub - Inovação Social</t>
  </si>
  <si>
    <t xml:space="preserve">Singular </t>
  </si>
  <si>
    <t>Roda de Samba de Gugu de Souza</t>
  </si>
  <si>
    <t>Alexandre Silva de Souza</t>
  </si>
  <si>
    <t>A importância da educação financeira para microempreendedoras: produção de uma websérie</t>
  </si>
  <si>
    <t>Nilmara Fernandes de Oliveira Pires</t>
  </si>
  <si>
    <t>Claridade</t>
  </si>
  <si>
    <t>Clara Alves Azevedo</t>
  </si>
  <si>
    <t>Programa Quintal de Casa</t>
  </si>
  <si>
    <t>WILLIAN RODRIGO CARVALHO DOS SANTOS</t>
  </si>
  <si>
    <t xml:space="preserve">Vídeo clipe banda BEND </t>
  </si>
  <si>
    <t>Andes Soares Ferreira Segundo</t>
  </si>
  <si>
    <t>Iluminarte Produções Artísticas</t>
  </si>
  <si>
    <t>ANISIO EVANGELISTA DE OLIVEIRA</t>
  </si>
  <si>
    <t>VIDEOCLIPE (RITMO DO MILÊNIO)</t>
  </si>
  <si>
    <t>SÉRGIO ALMEIDA DE JESUS</t>
  </si>
  <si>
    <t>IÊ CAPOEIRA UAI</t>
  </si>
  <si>
    <t>SOFIA DE JESUS FERREIRA</t>
  </si>
  <si>
    <t>Só Ele</t>
  </si>
  <si>
    <t>Rafael Tavares de Mendonça Alves 15345156743</t>
  </si>
  <si>
    <t>Clipe Roots da Serra - Fáia</t>
  </si>
  <si>
    <t>John Mark McClelland</t>
  </si>
  <si>
    <t>VideoClipe - Amores verdadeiros também se acabam” de Túlio M.</t>
  </si>
  <si>
    <t>Mateus Túlio de Jesus</t>
  </si>
  <si>
    <t>Parlatorium Podcast - autêntico respeitador do ser humano e focado em profissionalizar!</t>
  </si>
  <si>
    <t>Paulo Eduardo Schroeder Miguel</t>
  </si>
  <si>
    <t>VIDEOCAST MULHERES 50+ DISCUTINDO GÊNERO DIVERSIDADE E ETARISMO</t>
  </si>
  <si>
    <t>Ludmilla Gomes de Araujo</t>
  </si>
  <si>
    <t>Programa Cultural Nas trilhas com Bruno Moura pod Cast</t>
  </si>
  <si>
    <t>Projeto cliPoemas.</t>
  </si>
  <si>
    <t>Casa J Podcast/Videocast</t>
  </si>
  <si>
    <t xml:space="preserve">Além do vale podcast </t>
  </si>
  <si>
    <t>Junio da Rocha Santos</t>
  </si>
  <si>
    <t>Festa da Feira</t>
  </si>
  <si>
    <t>Saulo Diniz Santiago Ramos</t>
  </si>
  <si>
    <t>Produção da Música e do Video/Clipe (Amor Celeste)</t>
  </si>
  <si>
    <t>Riverson Gabriel Candido Reis</t>
  </si>
  <si>
    <t>Pedralva</t>
  </si>
  <si>
    <t>SERTANEJO DO SUL DE MINAS</t>
  </si>
  <si>
    <t>Gustavo Luiz</t>
  </si>
  <si>
    <t>• VIDEO DANÇA – ARTISTA LOCAL DE BUENO BRANDÃO-MG</t>
  </si>
  <si>
    <t>MV BUENO PRODUCAO</t>
  </si>
  <si>
    <t>A Bem Soar - A Música Autoral em São João del-Rei</t>
  </si>
  <si>
    <t>CAMARIM Reality Show</t>
  </si>
  <si>
    <t>Leonardo Coelho Luiz</t>
  </si>
  <si>
    <t>CENA CURTA  A STALKEADORA  DO 815</t>
  </si>
  <si>
    <t>48.610.329 ELEIANA CARLA DOS SANTOS SILVA MENDONÇA</t>
  </si>
  <si>
    <t>Deficiência Não é Doença</t>
  </si>
  <si>
    <t>Vithor Rafel da Silva Almeida 11697216641</t>
  </si>
  <si>
    <t>Gastronomia de Mineira de Raiz</t>
  </si>
  <si>
    <t>MIriam Carmem de Miranda</t>
  </si>
  <si>
    <t>LEONARDO CÉSAR DA SILVEIRA FONSECA</t>
  </si>
  <si>
    <t>Videoclipe carreira Marcos do Brasil.</t>
  </si>
  <si>
    <t>Vagno Francis Silva</t>
  </si>
  <si>
    <t>WEBSÉRIE - DO BENIM A ITAJUBÁ uma imersão no Culto Tradicional dos Voduns Africanos</t>
  </si>
  <si>
    <t>Raphael Mesquita de Oliveira</t>
  </si>
  <si>
    <t xml:space="preserve"> A técnica Mineira em Ação</t>
  </si>
  <si>
    <t>Palco Virtual: Encenando Contos para Inspirar Leitores</t>
  </si>
  <si>
    <t>Pimpão e Fumaça em: Trânsito não é palhaçada</t>
  </si>
  <si>
    <t>Mestre Lima o oleiro da ponto Alto do Moura à Minas Gerais</t>
  </si>
  <si>
    <t>Um Lugar Borum-Kren</t>
  </si>
  <si>
    <t>Marco Aurélio Ribeiro de Carvalho</t>
  </si>
  <si>
    <t xml:space="preserve">Macondamérica </t>
  </si>
  <si>
    <t>Ana Luísa Dias Teixeira</t>
  </si>
  <si>
    <t>Coimbra</t>
  </si>
  <si>
    <t>Mulheres da Terra</t>
  </si>
  <si>
    <t>Flavia Vilela Vieira ME</t>
  </si>
  <si>
    <t>Serranos</t>
  </si>
  <si>
    <t>Fantasmas da Paisagem</t>
  </si>
  <si>
    <t xml:space="preserve"> RE-HABITAT</t>
  </si>
  <si>
    <t>JULIANA ANDRADE PERDIGAO 00946352690</t>
  </si>
  <si>
    <t>Desenvolvimento Longa Documentário - Jurisdição</t>
  </si>
  <si>
    <t>Produção de roteiro - A fonte</t>
  </si>
  <si>
    <t>Polifonia</t>
  </si>
  <si>
    <t>Oriane Laurie Marie escout</t>
  </si>
  <si>
    <t>As pontes</t>
  </si>
  <si>
    <t xml:space="preserve"> DAVID GIMENEZ GONZALEZ 01837096678</t>
  </si>
  <si>
    <t xml:space="preserve">Desescravos </t>
  </si>
  <si>
    <t>Goulart</t>
  </si>
  <si>
    <t>JÚNIA TEIXEIRA NOGUEIRA LIMA</t>
  </si>
  <si>
    <t>Carta de Linhares: um olhar sobre a tortura no Brasil</t>
  </si>
  <si>
    <t>Marcelo Araújo Passos</t>
  </si>
  <si>
    <t>OS FANTASMAS DE BELO HORIZONTE</t>
  </si>
  <si>
    <t>JONATAS ARGENTINO FERREIRA</t>
  </si>
  <si>
    <t>SANTA LUZIA</t>
  </si>
  <si>
    <t>Cannabis - substantivo feminino</t>
  </si>
  <si>
    <t>Renata Cristina Martins</t>
  </si>
  <si>
    <t>BOCAINA APESAR DE</t>
  </si>
  <si>
    <t>PEDRO GONÇALVES FIRMIANO RIBEIRO</t>
  </si>
  <si>
    <t>Jardim Secreto - Desenvolvimento de Roteiro de Longa-Metragem</t>
  </si>
  <si>
    <t>Juscelino e a Música</t>
  </si>
  <si>
    <t>Guilherme Silveira do Nascimento</t>
  </si>
  <si>
    <t>5 de Outubro</t>
  </si>
  <si>
    <t>João das Neves</t>
  </si>
  <si>
    <t>Favelinha.Doc</t>
  </si>
  <si>
    <t>O Grande Agamenon</t>
  </si>
  <si>
    <t>Como é Bom Poder Tocar Um Instrumento</t>
  </si>
  <si>
    <t>Marcos Magalhães Cunha</t>
  </si>
  <si>
    <t>Tukanos - O resgate das práticas ancestrais</t>
  </si>
  <si>
    <t xml:space="preserve">Feliciano Henrique Machado Coelho	</t>
  </si>
  <si>
    <t>Santuário do Caraça - 250 anos</t>
  </si>
  <si>
    <t>31.940.933 LOURENCO RODRIGUES PEREIRA VELOSO</t>
  </si>
  <si>
    <t xml:space="preserve">CADERNO DE NOTAS SOBRE ARTE E CULTURA - O LEGADO DA FUNDAÇÃO DE EDUCAÇÃO ARTÍSTICA  </t>
  </si>
  <si>
    <t>A RODA DA FORTUNA</t>
  </si>
  <si>
    <t>Luís Alberto Rocha Melo</t>
  </si>
  <si>
    <t>Quem ama não mata!</t>
  </si>
  <si>
    <t>Pilar Fazito de Almeida Rezende - 02839145642</t>
  </si>
  <si>
    <t xml:space="preserve">Cor Grafite </t>
  </si>
  <si>
    <t>Águas da Vida</t>
  </si>
  <si>
    <t>Laércio Ribeiro</t>
  </si>
  <si>
    <t>PARDITUDES: O FUTURO PERTENCE AO ANTIRRACISMO</t>
  </si>
  <si>
    <t>OS IRMÃOS DE MEDRANHOS</t>
  </si>
  <si>
    <t>Quarteirão Eletrônico apresenta A CENA PEDE VOZ</t>
  </si>
  <si>
    <t>Entre o mito e a realidade</t>
  </si>
  <si>
    <t>Maio Produção Cultural e Artística Ltda.</t>
  </si>
  <si>
    <t>Freios e Contrapesos</t>
  </si>
  <si>
    <t>Som da Batida - 25 anos de Silva Soul</t>
  </si>
  <si>
    <t>Rodrigo Airton Ferreira Lopes da Silva</t>
  </si>
  <si>
    <t>AGUAS TRANSFORMADORAS COMO A BARRAGEM DO BICO DA PEDRA IMPULSIONOU JANAÚBA</t>
  </si>
  <si>
    <t>Allisson Maurício Ruas Lopes</t>
  </si>
  <si>
    <t>Costureiras da Fé</t>
  </si>
  <si>
    <t>38.504.241 MARINA FERREIRA RODRIGUES</t>
  </si>
  <si>
    <t>ZEBU: HERÓI OU VILÃO?</t>
  </si>
  <si>
    <t>MAFIA FILMES LTDA</t>
  </si>
  <si>
    <t>Terras Remotas</t>
  </si>
  <si>
    <t>Simone Cortezão Freire</t>
  </si>
  <si>
    <t>Toda mulher é um infinito</t>
  </si>
  <si>
    <t>Lara Santos Stoque</t>
  </si>
  <si>
    <t>ESSA MÃE SOU EU - O DOCUMENTÁRIO</t>
  </si>
  <si>
    <t>Desenvolvimento de Roteiro e Pesquisa Longa-metragem Documentário Espelhos</t>
  </si>
  <si>
    <t>Ivan de Abreu Sousa</t>
  </si>
  <si>
    <t>Nova Era</t>
  </si>
  <si>
    <t>Paralelos Opostos - Disparidade Social</t>
  </si>
  <si>
    <t>Luiz Roberto Capucci</t>
  </si>
  <si>
    <t>Animais na Pista</t>
  </si>
  <si>
    <t>Instituto Gayatri Conteudo E Proposito</t>
  </si>
  <si>
    <t>ELE E O FIM DO MUNDO</t>
  </si>
  <si>
    <t>HENRIQUE MOURÃO CARNEIRO ROCHA 05038745660</t>
  </si>
  <si>
    <t>Tacho de Vó</t>
  </si>
  <si>
    <t>Robert Junio da Silva Santos</t>
  </si>
  <si>
    <t>Santana Lá de Cima João aqui embaixo</t>
  </si>
  <si>
    <t xml:space="preserve">João Pinheiro </t>
  </si>
  <si>
    <t>Noroeste visto de cima Parte 01. Seus caminhos e suas histórias. Microrregião Paracatu.</t>
  </si>
  <si>
    <t>Documentário: Festival Timbre Os Primeiros 10 Anos</t>
  </si>
  <si>
    <t>Gabriel Caixeta Magalhães</t>
  </si>
  <si>
    <t>Rota dos Quilombos: Turismo comunitário no Vale do Jequitinhonha</t>
  </si>
  <si>
    <t>33.925.193 ESDRAS VINICIUS DE SOUZA</t>
  </si>
  <si>
    <t>PARDITUDES</t>
  </si>
  <si>
    <t>Homem de Barro</t>
  </si>
  <si>
    <t>42.265.367 LUIZA GUIMARAES NASCIMENTO</t>
  </si>
  <si>
    <t>Desenvolvimento no Audiovisual - BV</t>
  </si>
  <si>
    <t>Opalmas Artes Cultura Audiovisual Ltda</t>
  </si>
  <si>
    <t>ENSEADA</t>
  </si>
  <si>
    <t>SARA ABREU PINHEIRO E SILVA</t>
  </si>
  <si>
    <t>O Barulho dos Outros</t>
  </si>
  <si>
    <t>Nina Nascimento Bittencourt</t>
  </si>
  <si>
    <t>Cavalo</t>
  </si>
  <si>
    <t>KUARAHYTEEREHE: O REINADO DA MULHER-SOL</t>
  </si>
  <si>
    <t>O Recado do Fogo - Desenvolvimento</t>
  </si>
  <si>
    <t>Patagônia</t>
  </si>
  <si>
    <t>Casinha de  Bambuê Produçoes Ltda.</t>
  </si>
  <si>
    <t>SOL ETERNO</t>
  </si>
  <si>
    <t>Desenvolvimento de Longa Metragem Ficção - Naves: nas mão das justiça</t>
  </si>
  <si>
    <t>Três Tempos</t>
  </si>
  <si>
    <t>Maria Thereza de Oliveira Azevedo</t>
  </si>
  <si>
    <t xml:space="preserve">Diamantina </t>
  </si>
  <si>
    <t>LUZ NEGRA - Coragem para curar</t>
  </si>
  <si>
    <t>Rômulo de Almeida</t>
  </si>
  <si>
    <t>AGORA ELA FOI LONGE DE MAIS</t>
  </si>
  <si>
    <t>Carneiro Verde Filmes LDTA-ME</t>
  </si>
  <si>
    <t>Tudo que passa pelo corpo é mineral</t>
  </si>
  <si>
    <t>Fim de Mundo</t>
  </si>
  <si>
    <t xml:space="preserve">O GRITO DA JAGUATIRICA </t>
  </si>
  <si>
    <t>Luz Verde no Céu</t>
  </si>
  <si>
    <t xml:space="preserve">MAR DE MORROS PRODUÇÕES AUDIOVISUAIS LTDA </t>
  </si>
  <si>
    <t>O PARDAL É UM PÁSSARO AZUL</t>
  </si>
  <si>
    <t>ARIEL CRISTIAN ANDRADE REZENDE</t>
  </si>
  <si>
    <t>Criação de roteiro do longa-metragem O Teatro Não Morre</t>
  </si>
  <si>
    <t>Anna Paola Biadi Bicalho</t>
  </si>
  <si>
    <t>ZAGAIA</t>
  </si>
  <si>
    <t>A Noiva</t>
  </si>
  <si>
    <t>Lúcia de Fátima Correa</t>
  </si>
  <si>
    <t xml:space="preserve">Uma história precisa de um começo </t>
  </si>
  <si>
    <t>Lidia Aparecida Rodrigues Silva Mello</t>
  </si>
  <si>
    <t>Minadouro</t>
  </si>
  <si>
    <t xml:space="preserve">Nathália Teixeira Gomes Ferreira </t>
  </si>
  <si>
    <t>Negra Flor - A Cor da Justiça</t>
  </si>
  <si>
    <t xml:space="preserve">Antônio Francisco Coutinho Júnior </t>
  </si>
  <si>
    <t>Tocantins</t>
  </si>
  <si>
    <t>Aguaceiro</t>
  </si>
  <si>
    <t>Manuel Rolim Andres</t>
  </si>
  <si>
    <t>Era Uma Vez No... Sertão</t>
  </si>
  <si>
    <t>Barbacena (roteiro cinematográfico)</t>
  </si>
  <si>
    <t>Bruno de Souza Pereira</t>
  </si>
  <si>
    <t>RUBRO</t>
  </si>
  <si>
    <t>Lara dos Santos Pires</t>
  </si>
  <si>
    <t>Nova Maria</t>
  </si>
  <si>
    <t>Gisele Werneck da Cunha</t>
  </si>
  <si>
    <t>No Limite do Tempo</t>
  </si>
  <si>
    <t>Lívia Magalhães Ferreira</t>
  </si>
  <si>
    <t>O HERDEIRO</t>
  </si>
  <si>
    <t>Diego Rocha Santos</t>
  </si>
  <si>
    <t>ARQUIVO NACIONAL</t>
  </si>
  <si>
    <t>Lucas Antônio Pereira Morais</t>
  </si>
  <si>
    <t>TRANSMACHINE</t>
  </si>
  <si>
    <t>Guilherme Moreira Jardim</t>
  </si>
  <si>
    <t>O Mundo Nos Cabia</t>
  </si>
  <si>
    <t>Delvo Simões Borges Junior 06009430623</t>
  </si>
  <si>
    <t>A Casa Conectada</t>
  </si>
  <si>
    <t>12911377000181</t>
  </si>
  <si>
    <t>Mãezinha</t>
  </si>
  <si>
    <t>Homem que Enterrava Palavras</t>
  </si>
  <si>
    <t>MJM DESENVOLVIMENTO GERENCIAL CONSULTORIA E MENTORIA PROFISSIONAL LTDA. ME</t>
  </si>
  <si>
    <t>Sol Compartilhado</t>
  </si>
  <si>
    <t>Mais Suave</t>
  </si>
  <si>
    <t xml:space="preserve">Josué Benvindo Santana de Oliveira </t>
  </si>
  <si>
    <t>SAMBA PRA ENTRAR NO CÉU</t>
  </si>
  <si>
    <t>Gilberto Cardoso</t>
  </si>
  <si>
    <t>Vendo Ouro</t>
  </si>
  <si>
    <t>A Voz do Interior</t>
  </si>
  <si>
    <t>Rilson Baptista Coura</t>
  </si>
  <si>
    <t>Anime-se</t>
  </si>
  <si>
    <t>Andorinha Produções Culturais Ltda</t>
  </si>
  <si>
    <t>Pavilhão das Sereias</t>
  </si>
  <si>
    <t>Única Filmes Ltda</t>
  </si>
  <si>
    <t>Curupira - Os Segredos da Mata</t>
  </si>
  <si>
    <t>Elipse - Conteúdos Criativos LTDA</t>
  </si>
  <si>
    <t>ALÉM DOS TEUS OLHOS</t>
  </si>
  <si>
    <t>RUMO AO LESTE</t>
  </si>
  <si>
    <t>SAN TELMO FILMES LTDA</t>
  </si>
  <si>
    <t>A Bailarina e o Músico</t>
  </si>
  <si>
    <t>Lucas Tunes Barbosa</t>
  </si>
  <si>
    <t>Uma Duas</t>
  </si>
  <si>
    <t>TRUCO-SEIS FILMES LTDA</t>
  </si>
  <si>
    <t>Roteiro para longa-metragem: Cemitério Indígena</t>
  </si>
  <si>
    <t>Um olhar estranho ao meu</t>
  </si>
  <si>
    <t>Branca Maria de Paula 27772403615</t>
  </si>
  <si>
    <t>Moema</t>
  </si>
  <si>
    <t>Alma de Artista</t>
  </si>
  <si>
    <t>AFLORA FILMES E PRODUCOES LTDA</t>
  </si>
  <si>
    <t>Nosso Próprio Tempo</t>
  </si>
  <si>
    <t>BdeVaca Serviços de Distribuição Cinematográfica LTDA</t>
  </si>
  <si>
    <t>Contratempo - O Ritmo da Vida</t>
  </si>
  <si>
    <t>L.A.R.</t>
  </si>
  <si>
    <t>Fixação</t>
  </si>
  <si>
    <t>Centelha</t>
  </si>
  <si>
    <t>Desenvolvimento do roteiro para longa-metragem de ficção Rosa</t>
  </si>
  <si>
    <t>Eternamente ao Seu Lado</t>
  </si>
  <si>
    <t>Luiz Gustavo Guimaraes</t>
  </si>
  <si>
    <t>Desintegrados</t>
  </si>
  <si>
    <t>Pedro Henrique Chaves Donato Rocha</t>
  </si>
  <si>
    <t>Anseio</t>
  </si>
  <si>
    <t>Aleques Sandro Eiterer</t>
  </si>
  <si>
    <t>Buritis - o retorno</t>
  </si>
  <si>
    <t>Sinal Fechado</t>
  </si>
  <si>
    <t>Alexandre Felix de Carvalho</t>
  </si>
  <si>
    <t>TERRA DE GENTE BOA</t>
  </si>
  <si>
    <t>Lívia Maria Figueiredo Lacerda</t>
  </si>
  <si>
    <t>O peso do que não se pode ver</t>
  </si>
  <si>
    <t>Moiras</t>
  </si>
  <si>
    <t>Casa Sete Produção Audiovisual Ltda</t>
  </si>
  <si>
    <t>Viagem à Borda da Terra</t>
  </si>
  <si>
    <t>Retrogosto Filmes LTDA</t>
  </si>
  <si>
    <t>Estrada vermelha - Puta Brasil</t>
  </si>
  <si>
    <t>Marco Antônio Simão Amaral Reis</t>
  </si>
  <si>
    <t>Arame Farpado</t>
  </si>
  <si>
    <t>O BORDEL ENCANTADO - ROTEIRO E PROJETO DE LONGA-METRAGEM DE FICÇÃO</t>
  </si>
  <si>
    <t>51.637.360 FABIO ALENCAR DE CARVALHO</t>
  </si>
  <si>
    <t>Entre Nós</t>
  </si>
  <si>
    <t>Guerrilha Filmes Ltda</t>
  </si>
  <si>
    <t>Segunda Vida</t>
  </si>
  <si>
    <t>Tem Que Ser Assim - Desenvolvimento de Longa Metragem</t>
  </si>
  <si>
    <t>Milharal</t>
  </si>
  <si>
    <t>28.558.808 ANGELICA LOURENCO DE ALMEIDA</t>
  </si>
  <si>
    <t>Algodão-Doce</t>
  </si>
  <si>
    <t>JOÃO PAULO CARVALHO ARANTES DE SOUZA</t>
  </si>
  <si>
    <t>Tarântula I</t>
  </si>
  <si>
    <t>Gabriel Henrique Cota de Souza</t>
  </si>
  <si>
    <t>Termas</t>
  </si>
  <si>
    <t>João Pedro Ferreira Drumond</t>
  </si>
  <si>
    <t>Catarina alicorne</t>
  </si>
  <si>
    <t>Ana Luiza Cavalcanti Fatorelli Carneiro</t>
  </si>
  <si>
    <t>Desenvolvimento de roteiro e projeto para longa-metragem live action</t>
  </si>
  <si>
    <t>Rogério da Silva Costa</t>
  </si>
  <si>
    <t>De volta para casa</t>
  </si>
  <si>
    <t>AS AURORAS</t>
  </si>
  <si>
    <t>Ca Fé - Roteiro de longa metragem de ficção. Desenvolvimento de projeto.</t>
  </si>
  <si>
    <t>Uma Ana</t>
  </si>
  <si>
    <t>Luciana de Castro Batista Coelho</t>
  </si>
  <si>
    <t>Tormento Viajante.</t>
  </si>
  <si>
    <t>Gabriel Matavel dos Santos</t>
  </si>
  <si>
    <t>À flor da pele - um novo começo</t>
  </si>
  <si>
    <t>Yara Maria Beker dos Reis</t>
  </si>
  <si>
    <t>The White Rabbit</t>
  </si>
  <si>
    <t>37.406.664 MARCIO LUIS GOMES LUCATELLI</t>
  </si>
  <si>
    <t>Alterosa</t>
  </si>
  <si>
    <t xml:space="preserve">Fé segredos e mistérios. É preciso ver para acreditar? </t>
  </si>
  <si>
    <t>Adriana Pinheiro Leal</t>
  </si>
  <si>
    <t>Sementes de Sangue</t>
  </si>
  <si>
    <t>Ilidio Capucci Junior</t>
  </si>
  <si>
    <t>Cê é o que???</t>
  </si>
  <si>
    <t>SHIRLEY STEPHANIE JORGE</t>
  </si>
  <si>
    <t>Meu gesso minhas regras!</t>
  </si>
  <si>
    <t>Poliana Corrêa Nogueira</t>
  </si>
  <si>
    <t xml:space="preserve">um corpo um sonho </t>
  </si>
  <si>
    <t xml:space="preserve">Carolina de souza silva </t>
  </si>
  <si>
    <t>HISTÓRIAS ADORMECIDAS</t>
  </si>
  <si>
    <t xml:space="preserve">o que poderia ter sido / deixa o sol entrar				</t>
  </si>
  <si>
    <t>ATRÁS DE TEUS OLHOS</t>
  </si>
  <si>
    <t>A SANTA DO BORDEL - O FILME</t>
  </si>
  <si>
    <t>PEDRO CARVALHAES VIEIRA - ME</t>
  </si>
  <si>
    <t>O lugar de Sol</t>
  </si>
  <si>
    <t>Izah Candido Siham Silva</t>
  </si>
  <si>
    <t>Zagaia</t>
  </si>
  <si>
    <t>Luz verde no céu</t>
  </si>
  <si>
    <t>MAR DE MORROS PRODUÇÕES AUDIOVISUAIS LTDA</t>
  </si>
  <si>
    <t>Bacamarte</t>
  </si>
  <si>
    <t>LEONARDO TAFURI HENRIQUES 00146415698</t>
  </si>
  <si>
    <t>Moringa Filmes LTDA</t>
  </si>
  <si>
    <t>Comigo</t>
  </si>
  <si>
    <t>Zora Midia Ltda ME</t>
  </si>
  <si>
    <t>Equinócio de Primavera</t>
  </si>
  <si>
    <t>Thamara Silva Pereira</t>
  </si>
  <si>
    <t>Memória RAM</t>
  </si>
  <si>
    <t>MARIAS</t>
  </si>
  <si>
    <t>Motrix Produções Culturais Ltda.</t>
  </si>
  <si>
    <t>Caçadores de Estrelas</t>
  </si>
  <si>
    <t>Nada é Nossa Condição</t>
  </si>
  <si>
    <t>GABRIEL LEMES DE SOUZA</t>
  </si>
  <si>
    <t>Over The Rainbow</t>
  </si>
  <si>
    <t>Nayara Batista Silva</t>
  </si>
  <si>
    <t>Itaguara</t>
  </si>
  <si>
    <t>Os Filhos do Grande Rei</t>
  </si>
  <si>
    <t>Juan Martín: a vida não pede desculpas</t>
  </si>
  <si>
    <t>Carlos Frederico Barboza de Souza</t>
  </si>
  <si>
    <t>Tupi</t>
  </si>
  <si>
    <t>Shênia Salvador de Pinho</t>
  </si>
  <si>
    <t>O tesouro do Barão</t>
  </si>
  <si>
    <t>Cozinha de Sentir</t>
  </si>
  <si>
    <t>OLADA PRODUÇÕES AUDIOVISUAIS LTDA.</t>
  </si>
  <si>
    <t>Série Resto de Mundo - 2ª Temporada</t>
  </si>
  <si>
    <t>ESPINHAÇO A CORDILHEIRA BRASILEIRA</t>
  </si>
  <si>
    <t>RICARDO LUIS DOS REIS LIMA E SILVA</t>
  </si>
  <si>
    <t>Ouro Preto: Terra Estrangeira</t>
  </si>
  <si>
    <t>PAISAGISTAS DO BRASIL</t>
  </si>
  <si>
    <t>Itabira Comunicações Ltda.</t>
  </si>
  <si>
    <t>Todos os Sentidos</t>
  </si>
  <si>
    <t>Série Documental A Cena Pede Voz</t>
  </si>
  <si>
    <t>Sons e Sabores de Minas</t>
  </si>
  <si>
    <t xml:space="preserve">O que acontece aqui? </t>
  </si>
  <si>
    <t>Família de Rua LTDA</t>
  </si>
  <si>
    <t>Teresianas</t>
  </si>
  <si>
    <t>Zora Midia Ltda - ME</t>
  </si>
  <si>
    <t>Projeto Femina</t>
  </si>
  <si>
    <t>42.647.103 FERNANDA TORRES CAMPOS</t>
  </si>
  <si>
    <t xml:space="preserve">Garotas de Ouro - Série </t>
  </si>
  <si>
    <t>Ipê Rosa Produções</t>
  </si>
  <si>
    <t>A última sílaba tônica</t>
  </si>
  <si>
    <t>40.364.801 CAROLINE CAVALCANTI DA SILVA</t>
  </si>
  <si>
    <t>Hoelum</t>
  </si>
  <si>
    <t>Pedro de Freitas Veneroso</t>
  </si>
  <si>
    <t>Livrai-nos do mal</t>
  </si>
  <si>
    <t>MERCEDES</t>
  </si>
  <si>
    <t>Fernanda Francisca de Lima</t>
  </si>
  <si>
    <t>A Fantástica Loja de Histórias - Temporada 2</t>
  </si>
  <si>
    <t>O Paralelo</t>
  </si>
  <si>
    <t>DEVICE</t>
  </si>
  <si>
    <t>1001 Fantasmas</t>
  </si>
  <si>
    <t>Série de Comédia Sapatão</t>
  </si>
  <si>
    <t>Digliane Késia Andrade Carmo</t>
  </si>
  <si>
    <t>DOZE DIAS</t>
  </si>
  <si>
    <t>Antonio Cesar Marques</t>
  </si>
  <si>
    <t>Os Cachorros</t>
  </si>
  <si>
    <t>Desenvolvimento de roteiro: série mineira</t>
  </si>
  <si>
    <t>Rita Clemente Produções Artísticas LTD-ME</t>
  </si>
  <si>
    <t>O REI DA ROLETA</t>
  </si>
  <si>
    <t>COLOM  - Série em 8 episódios</t>
  </si>
  <si>
    <t>Leandro Marcos Martins</t>
  </si>
  <si>
    <t>O Clube do Rock</t>
  </si>
  <si>
    <t>Raabe Andrade de Paula</t>
  </si>
  <si>
    <t>Desenvolvimento do projeto de série de ficção Tera Brasilis</t>
  </si>
  <si>
    <t>IMPULSO PROJETOS AUDIOVISUAIS DE JUIZ DE FORA LTDA ME</t>
  </si>
  <si>
    <t>A fantástica Loja de Histórias</t>
  </si>
  <si>
    <t>EXPRESSO KUNG FU</t>
  </si>
  <si>
    <t>BRUNO LEONARDO DE GODOI E SILVA</t>
  </si>
  <si>
    <t xml:space="preserve">Autismo do Bem </t>
  </si>
  <si>
    <t xml:space="preserve">Maressa Carolina de Souza e Sousa </t>
  </si>
  <si>
    <t>Contábeis</t>
  </si>
  <si>
    <t>OURO NEGRO</t>
  </si>
  <si>
    <t>ADALBERTO VENTURA LIMA</t>
  </si>
  <si>
    <t>Depois Daquele Dia</t>
  </si>
  <si>
    <t>Tasciano Mendes Silva</t>
  </si>
  <si>
    <t>A IGREJA E O LADRÃO DE GALINHA</t>
  </si>
  <si>
    <t>FRANCISCO ANTÔNIO DE ALMEIDA</t>
  </si>
  <si>
    <t>Cais</t>
  </si>
  <si>
    <t>Arthur Anderson Quadra Alves da Silva</t>
  </si>
  <si>
    <t>Bucala e a boneca Abayomi</t>
  </si>
  <si>
    <t>IPORI ART PROJECT LTDA</t>
  </si>
  <si>
    <t>A Turma do Sushizinho</t>
  </si>
  <si>
    <t>Inhamis Studio Ltda</t>
  </si>
  <si>
    <t>Ernesto e Oscar</t>
  </si>
  <si>
    <t>Fabio Lucas Belotte 06834026681</t>
  </si>
  <si>
    <t>Bolinhas</t>
  </si>
  <si>
    <t xml:space="preserve">“Tubarão Martelo – Roteiro e projeto de obra seriada do gênero animação” </t>
  </si>
  <si>
    <t>Saru &amp; Anta</t>
  </si>
  <si>
    <t>PIXEL PRODUÇÕES LTDA</t>
  </si>
  <si>
    <t>CORAÇÕES ARTIFICIAIS</t>
  </si>
  <si>
    <t>NEWTON RIBEIRO ROCHA JUNIOR</t>
  </si>
  <si>
    <t>HOMOS</t>
  </si>
  <si>
    <t>Leandro da Silveira Oliveira</t>
  </si>
  <si>
    <t>LIGA ZION</t>
  </si>
  <si>
    <t>Ana Carolina Cunha</t>
  </si>
  <si>
    <t>Solitude</t>
  </si>
  <si>
    <t>André Filippe Oliveira de Paula</t>
  </si>
  <si>
    <t>O Aprendiz Natural</t>
  </si>
  <si>
    <t>Giramundo Teatro de Bonecos</t>
  </si>
  <si>
    <t>Ethos: PJ que reune especialistas em diversas linguagens com enfoque em ações afirmativa</t>
  </si>
  <si>
    <t>ARTMANHA</t>
  </si>
  <si>
    <t>Hamilton Ribeiro de Amorim Júnior</t>
  </si>
  <si>
    <t>Das palavras mais bonitas</t>
  </si>
  <si>
    <t>Documentário Quilombo do Ambrósio: resistência e cultura</t>
  </si>
  <si>
    <t>Fabrício Garcia Terrezza</t>
  </si>
  <si>
    <t xml:space="preserve">Quitandas Gerais </t>
  </si>
  <si>
    <t>AP GUIMARAES VALOIS PRODUCAO DE OBRAS AUDIOVISUAIS</t>
  </si>
  <si>
    <t>Vissungo: Cânticos dos Antigos</t>
  </si>
  <si>
    <t>Feito à mão com Taboa: a textura de Soledade de Minas</t>
  </si>
  <si>
    <t>Paula Alves Netto</t>
  </si>
  <si>
    <t>LÚMENS - um filme-ensaio sobre a cor</t>
  </si>
  <si>
    <t>Roberto Moreira dos Santos Cruz - projetos culturais</t>
  </si>
  <si>
    <t>MSTrrinha</t>
  </si>
  <si>
    <t>Simon de Oliveira Martins</t>
  </si>
  <si>
    <t>Um Lugar O Menino e o Vento</t>
  </si>
  <si>
    <t>O Eremita da Montanha</t>
  </si>
  <si>
    <t>CURTA-METRAGEM GÊNERO DOCUMENTÁRIO DO REINADO DO ROSÁRIO DE ITAPECERICA</t>
  </si>
  <si>
    <t>Documentário FANI: A Celebração da Cultura Afro-mineira em Itapecerica</t>
  </si>
  <si>
    <t xml:space="preserve">NATALIA TAVARES SOUZA </t>
  </si>
  <si>
    <t>Congadas: ligação umbilical com o tempo</t>
  </si>
  <si>
    <t>Yuji Martins Kodato 22943835838</t>
  </si>
  <si>
    <t>RETRATOS SEM FRONTEIRAS</t>
  </si>
  <si>
    <t>AGENCIA COLMEIA MARKETING PRODUCOES LTDA</t>
  </si>
  <si>
    <t>Martinho Campos</t>
  </si>
  <si>
    <t>Documentário “Xakriabá relato feito de barro”</t>
  </si>
  <si>
    <t>ANDRE MACHADO ZENOBIO</t>
  </si>
  <si>
    <t>Silenciosa lutas das Carrancas: tradição x tecnologia no rio São Francico</t>
  </si>
  <si>
    <t xml:space="preserve">Glória Noriko Sassaki </t>
  </si>
  <si>
    <t>Simone Filomena - Hoje sou Quilombola</t>
  </si>
  <si>
    <t>Mãe por Escolha: Desafiando as Expectativas</t>
  </si>
  <si>
    <t>LÍvia Magalhães Ferreira</t>
  </si>
  <si>
    <t>Tempero Daqui - Os Doces de Araxá</t>
  </si>
  <si>
    <t>Maura e Robinson</t>
  </si>
  <si>
    <t>Nilmar Lage Fonseca e Tomaz 05003324600</t>
  </si>
  <si>
    <t>“Mesa Farta em Vila Funchal”</t>
  </si>
  <si>
    <t>Ambrósio: o rei esquecido de uma história roubada que ainda ecoa</t>
  </si>
  <si>
    <t>Documetário: Zé Bagunça</t>
  </si>
  <si>
    <t xml:space="preserve">Documentário “Bar Fecha Nunca” </t>
  </si>
  <si>
    <t>Francisco Paulo Maciel Pelúcio</t>
  </si>
  <si>
    <t>ESTANDARTES A CAMINHO</t>
  </si>
  <si>
    <t xml:space="preserve">Maria Thereza de Oliveira Azevedo </t>
  </si>
  <si>
    <t>Tribos da Montanha</t>
  </si>
  <si>
    <t>Gabriel semeador da justiça</t>
  </si>
  <si>
    <t>Americo Galvão Neto</t>
  </si>
  <si>
    <t>UMA HISTÓRIA DE CINEMA</t>
  </si>
  <si>
    <t>Brasília Mascarenhas Reis</t>
  </si>
  <si>
    <t>broto (nome provisório)</t>
  </si>
  <si>
    <t>Pedro Rolla Antuña</t>
  </si>
  <si>
    <t>Retratos Vivos - As Histórias que Tecem a Serra</t>
  </si>
  <si>
    <t>Be Panda LTDA</t>
  </si>
  <si>
    <t>Vidas (ou)vidas - Michele Lopes</t>
  </si>
  <si>
    <t>Insólito Chão</t>
  </si>
  <si>
    <t>Francisco Sales de Lima Segundo</t>
  </si>
  <si>
    <t xml:space="preserve"> Serra da Piedade: O Coração de Minas</t>
  </si>
  <si>
    <t>CONTOS DE METAL</t>
  </si>
  <si>
    <t>DANILO MARCOS AZEVEDO VILAÇA</t>
  </si>
  <si>
    <t>Casa da Palavra</t>
  </si>
  <si>
    <t>Vitor de Oliveira Martins</t>
  </si>
  <si>
    <t>Documentário “Pérolas Negras: A Festa da Rainha Primeiro de Novembro”</t>
  </si>
  <si>
    <t>Lúcia de Fátima Bento</t>
  </si>
  <si>
    <t>Precioso Ouro Negro</t>
  </si>
  <si>
    <t>Margem Ltda</t>
  </si>
  <si>
    <t>Priscila Freire: ajuntadeira de coisas</t>
  </si>
  <si>
    <t>Cynthia Figueiredo Camargo</t>
  </si>
  <si>
    <t>Aquilombar a escola: rotas de fuga na cidade</t>
  </si>
  <si>
    <t>Cumbuca Cultural LTDA</t>
  </si>
  <si>
    <t>Do silêncio aos palcos</t>
  </si>
  <si>
    <t>Marcelo Augusto de Araújo Santos</t>
  </si>
  <si>
    <t>Alfarrabista</t>
  </si>
  <si>
    <t>A TOCAIA DO FORÚM</t>
  </si>
  <si>
    <t xml:space="preserve">Macota &amp; Simas Design e Videos Ltda </t>
  </si>
  <si>
    <t>DOCUMENTÁRIO SÃO LOURENÇO EM CANTO CORAL</t>
  </si>
  <si>
    <t>17.520.129 VLADIMIR JORGE DA SILVA ALMEIDA</t>
  </si>
  <si>
    <t>CurArte</t>
  </si>
  <si>
    <t>O Maestro</t>
  </si>
  <si>
    <t>Vinícius Correia Pereira da Silva</t>
  </si>
  <si>
    <t>O Mega Domo de Saco Barreiro</t>
  </si>
  <si>
    <t>37.761.809 Maria Eduarda Martins Gambogi Alvarenga</t>
  </si>
  <si>
    <t>Carcará</t>
  </si>
  <si>
    <t>MUZAMBO – PALAVRA BRASA DORMIDA</t>
  </si>
  <si>
    <t>ARODA COMUNICACAO RURAL LTDA</t>
  </si>
  <si>
    <t>ITAPECERICA</t>
  </si>
  <si>
    <t>Muvuka: Ritmos e Raízes de Juiz de Fora</t>
  </si>
  <si>
    <t xml:space="preserve">HFS Cultural Ltda </t>
  </si>
  <si>
    <t>Rio Interrompido 2 – Dez Anos Depois</t>
  </si>
  <si>
    <t>Alan Russel Gontijo</t>
  </si>
  <si>
    <t>Saulo Pico Artista Conterrâneo</t>
  </si>
  <si>
    <t>Barro Santo: Mão e Fé</t>
  </si>
  <si>
    <t>Carambola Filmes</t>
  </si>
  <si>
    <t>A beleza do barro: História das mãos que moldam</t>
  </si>
  <si>
    <t>UDI CELLO ENSEMBLE: 15 Anos de Música e Cultura</t>
  </si>
  <si>
    <t>Kayami Satomi Farias</t>
  </si>
  <si>
    <t>As 10 cordas do cerrado</t>
  </si>
  <si>
    <t>32.418.016 DANILO DE FATIMA TEIXEIRA DOS SANTOS</t>
  </si>
  <si>
    <t xml:space="preserve">Meu Quintal </t>
  </si>
  <si>
    <t>Qual é o Bizzu? Marcos Petrillo e a expansão da cena rock nos anos 1980</t>
  </si>
  <si>
    <t>Cristianne Kiffer Villanova Machado</t>
  </si>
  <si>
    <t>Tateando Caminhos: Uma Mulher Empoderada</t>
  </si>
  <si>
    <t xml:space="preserve">Chico Mania </t>
  </si>
  <si>
    <t xml:space="preserve"> “Jaider Esbell o pássaro do bico preto”</t>
  </si>
  <si>
    <t>Feliciano Henrique Machado Coelho - ME</t>
  </si>
  <si>
    <t>Bendito Mariana</t>
  </si>
  <si>
    <t>Curta Produra-se Brejo Alegre</t>
  </si>
  <si>
    <t>O corpo e as casas</t>
  </si>
  <si>
    <t>45.001.147 CAROLINA VILELA ABRAO</t>
  </si>
  <si>
    <t>HOJE TEM CHORO</t>
  </si>
  <si>
    <t>Produtora Brade Audiovisual LTDA</t>
  </si>
  <si>
    <t>O Viaduto</t>
  </si>
  <si>
    <t>Lucas Dolabella Barbi</t>
  </si>
  <si>
    <t>Olívia Calábria documentário</t>
  </si>
  <si>
    <t>Roberto Camargos de Oliveira 06618417660</t>
  </si>
  <si>
    <t>Carta aos pais</t>
  </si>
  <si>
    <t>ZEULER</t>
  </si>
  <si>
    <t>El Reno Fitas Cinematográficas LTDA-ME</t>
  </si>
  <si>
    <t>Manifestações de tradições populares dos caminhos da Estrada Real - Parte 01</t>
  </si>
  <si>
    <t>Oscar Ribeiro Neves</t>
  </si>
  <si>
    <t>Saberes e Fazeres do Morro São Sebastião/Ouro Preto - MG</t>
  </si>
  <si>
    <t>RAFAEL JUAN IEGO DE CAMARGO MOREIRA</t>
  </si>
  <si>
    <t>Rio das Mortes – história e futuro do rio.</t>
  </si>
  <si>
    <t>RICHARD NEVES COIMBRA 10319408639</t>
  </si>
  <si>
    <t>Carvão: Permanente Poesia da Cor</t>
  </si>
  <si>
    <t>Documentário “Câmara Escura: sons da diversidade”</t>
  </si>
  <si>
    <t>Documentário A TRAJETÓRIA DA SANTA CASA DE POÇOS DE CALDAS:120 ANOS</t>
  </si>
  <si>
    <t>Tiago Spina</t>
  </si>
  <si>
    <t>Em Busca do Rocambole Dourado</t>
  </si>
  <si>
    <t>34.453.519 PEDRO VASSEUR TORRES BELISARIO</t>
  </si>
  <si>
    <t>Guardiões da Serra a Reserva Biológica Mítzi Brandão”</t>
  </si>
  <si>
    <t>A eletricidade corre pelas nossas veias</t>
  </si>
  <si>
    <t>VASTO MUNDO LTDA</t>
  </si>
  <si>
    <t xml:space="preserve">Entre Orações e Montanhas: O Legado das Benzedeiras e Benzedores </t>
  </si>
  <si>
    <t>Danilo Geraldo dos Santos</t>
  </si>
  <si>
    <t>Entre os Rios do Saber</t>
  </si>
  <si>
    <t>Bruno Cavalcanti Calabria</t>
  </si>
  <si>
    <t>Janelas e Horizontes</t>
  </si>
  <si>
    <t>Daniela de Cabral e Castro</t>
  </si>
  <si>
    <t>História do Teatro em Ipatinga</t>
  </si>
  <si>
    <t>O Olhar Delas</t>
  </si>
  <si>
    <t>AKASULO</t>
  </si>
  <si>
    <t>MATO DENTRO</t>
  </si>
  <si>
    <t>Demétrio Henrique Alves</t>
  </si>
  <si>
    <t>Pássaros em Trânsito e os Encontros Inevitáveis</t>
  </si>
  <si>
    <t>ROSANGELA BICALHO TEIXEIRA REZENDE 68618913634</t>
  </si>
  <si>
    <t>Entre espaços vazios</t>
  </si>
  <si>
    <t>André Luiz Mendes Barcelos</t>
  </si>
  <si>
    <t>O QUE DA VOZ: sotaques e dicções mineiras</t>
  </si>
  <si>
    <t>a ESPERA FELIZ de uma cidade cheia de HISTÓRIA.</t>
  </si>
  <si>
    <t>RAMON GOMES DE CALDAS</t>
  </si>
  <si>
    <t>Saudade Velho Chico</t>
  </si>
  <si>
    <t>rafael diniz marques gontijo 07443622619</t>
  </si>
  <si>
    <t>PELOS RAMOS DO CIPÓ: A chegada em Santa Luzia e a expansão do Santo Daime em MG</t>
  </si>
  <si>
    <t>Arthur Meneses de Carvalho Lage</t>
  </si>
  <si>
    <t>Cajuru uma janela para arte</t>
  </si>
  <si>
    <t>Construindo Sonhos</t>
  </si>
  <si>
    <t>“ Abismo contínuo da Experiência” Documentário sobre vida e obra de Marco Paulo Rolla</t>
  </si>
  <si>
    <t>JOACELIO BATISTA DA SILVA 66695643172</t>
  </si>
  <si>
    <t xml:space="preserve">Celso Adolfo: Um Pratiano </t>
  </si>
  <si>
    <t>42.496.963 ALEXANDRE DE MOURA LIMA GUIMARAES</t>
  </si>
  <si>
    <t>Di Souza: Paranauê da Vida</t>
  </si>
  <si>
    <t>Viola Caipira: Registrando a História</t>
  </si>
  <si>
    <t>Patrícia Carvalho Ghigiarelli</t>
  </si>
  <si>
    <t>Documentário “Notas de transformação – um legado musical em Uberlândia”</t>
  </si>
  <si>
    <t xml:space="preserve">O CAFÉ NO SUL DE MINAS GERAIS </t>
  </si>
  <si>
    <t>Aroma do empreendedorismo - As mulheres do café no Sul de Minas</t>
  </si>
  <si>
    <t>Matheus Henrique Gatti Lopes</t>
  </si>
  <si>
    <t xml:space="preserve">Rima que Supera: O Poder do Rap no Vale do Aço </t>
  </si>
  <si>
    <t>ADRIANO FERREIRA FERNANDES</t>
  </si>
  <si>
    <t>Teófilo Otoni e Maristela de Minas: Ecos das Gerais</t>
  </si>
  <si>
    <t>Gabriela Lopes dos Santos</t>
  </si>
  <si>
    <t>Vissungos - Cantos dos Mestres</t>
  </si>
  <si>
    <t>JULIANA ANDRADE PERDIGAO  00946352690</t>
  </si>
  <si>
    <t>Joaquim e Marlene</t>
  </si>
  <si>
    <t xml:space="preserve">Foca Taquaril </t>
  </si>
  <si>
    <t>RODRIGO AUGUSTO DA CUNHA PORTO</t>
  </si>
  <si>
    <t>Quem conta um conto aumenta um ponto</t>
  </si>
  <si>
    <t>Artur Elias Fernandes</t>
  </si>
  <si>
    <t>Folias Poéticas</t>
  </si>
  <si>
    <t xml:space="preserve">ASSOCIAÇÃO DOS GRUPOS FOLCLÓRICOS DE MINAS GERAIS </t>
  </si>
  <si>
    <t>O Espírito Santo no Cerrado</t>
  </si>
  <si>
    <t>32.435.789 CRISTIANO ARAUJO COELHO</t>
  </si>
  <si>
    <t>LIVRE PARA TRANSCENDER : A JORNADA DE UM HOMEM TRANSGÊNERO</t>
  </si>
  <si>
    <t>Felipe Liam Elói Constantino</t>
  </si>
  <si>
    <t>A Mão Mineira</t>
  </si>
  <si>
    <t>Breno Francisco de Sousa 12062695616</t>
  </si>
  <si>
    <t>Filhos de João Borges: fé e tradição na comunidade de Sapé</t>
  </si>
  <si>
    <t>CinemUai Produtora</t>
  </si>
  <si>
    <t xml:space="preserve">Luz do Candeeiro - Sô Lobatú </t>
  </si>
  <si>
    <t xml:space="preserve"> Memórias da Dança em Governador Valadares</t>
  </si>
  <si>
    <t>Leonardo Félix Gomes</t>
  </si>
  <si>
    <t>Me ensina a ler que eu te ensino a derrubar homem no chão</t>
  </si>
  <si>
    <t>Karine Joyce Assis Barcelos</t>
  </si>
  <si>
    <t>Memórias da Cidade Esquecida</t>
  </si>
  <si>
    <t xml:space="preserve"> Documentário Durval de Barros: Fronteiras e Desafios</t>
  </si>
  <si>
    <t>Robson Rodrigues Moreira</t>
  </si>
  <si>
    <t>O Tempo que Sobra</t>
  </si>
  <si>
    <t>Lugar da Palavra</t>
  </si>
  <si>
    <t>Giulia Puntel de Souza</t>
  </si>
  <si>
    <t>50 anos de skate em BH</t>
  </si>
  <si>
    <t>LEONARDO LINDOLFO SOARES LOPES</t>
  </si>
  <si>
    <t xml:space="preserve"> Curar cuidar e rezar: fazeres ancestrais e mulheres em Minas Gerais</t>
  </si>
  <si>
    <t>Robson Américo de Paula Santos</t>
  </si>
  <si>
    <t>ENTRE TRILHOS E TRILHAS: A CIDADE DAS OLIVEIRAS</t>
  </si>
  <si>
    <t>JOSÉ SIPRIANI ALVES TEIXEIRA</t>
  </si>
  <si>
    <t xml:space="preserve">OURO BRANCO </t>
  </si>
  <si>
    <t>TRESAMADAS</t>
  </si>
  <si>
    <t>NAVEGADOR MUSICA PRODUÇÃO E EVENTOS LTDA</t>
  </si>
  <si>
    <t>150 anos da Estrada de Ferro Leopoldina</t>
  </si>
  <si>
    <t xml:space="preserve">Documentário: Expansão da arte para o mundo digital </t>
  </si>
  <si>
    <t>Lucas Da Silva Pinto</t>
  </si>
  <si>
    <t>Ôh de casa nobre gente! Memória folieira no Campo das Vertentes</t>
  </si>
  <si>
    <t>Heroínas Ocultas: As professoras de Janaúba</t>
  </si>
  <si>
    <t>Kelen Alves do Nascimento Diniz</t>
  </si>
  <si>
    <t>Quebrada a 4.DOC</t>
  </si>
  <si>
    <t>Emanuel Araújo Castello Branco</t>
  </si>
  <si>
    <t xml:space="preserve"> Muriaé</t>
  </si>
  <si>
    <t>1979 o ano que não terminou em BH!</t>
  </si>
  <si>
    <t>49.672.757 FRANCISCO MATIAS DE ALMEIDA FILHO</t>
  </si>
  <si>
    <t>Museu do Índio: história e pré-história do sul de Minas</t>
  </si>
  <si>
    <t>Curvelo: a Cidade que conta histórias</t>
  </si>
  <si>
    <t>ANTONIO SIMOES FONSECA JUNIRO</t>
  </si>
  <si>
    <t>CURVELO</t>
  </si>
  <si>
    <t>Luzes de Minas</t>
  </si>
  <si>
    <t>RUDSON NAYSTON ROCHA MATIAS</t>
  </si>
  <si>
    <t>#dariaumfilme</t>
  </si>
  <si>
    <t>MARCONI HENRIQUE DOS SANTOS SILVA 12127724666</t>
  </si>
  <si>
    <t>ALIENS GERAIS</t>
  </si>
  <si>
    <t>LIVIA CRISTINA DE SOUZA MACHADO</t>
  </si>
  <si>
    <t>Rastro Livre: A Arte do Parkour Revelada</t>
  </si>
  <si>
    <t>Raízes ancestrais: nossas histórias nossa força.</t>
  </si>
  <si>
    <t>ALEXSANDER MARTINS PEREIRA</t>
  </si>
  <si>
    <t>Serra do Lenheiro - Tesouro Natural e Histórico</t>
  </si>
  <si>
    <t>Rafael Cipriani da Cruz</t>
  </si>
  <si>
    <t>Você também é Assim?</t>
  </si>
  <si>
    <t>Nahra de Castro Fulgêncio Mestre</t>
  </si>
  <si>
    <t xml:space="preserve">OMOLOKO - AS ROÇAS DE SANTO </t>
  </si>
  <si>
    <t>Arquipélago Ltda</t>
  </si>
  <si>
    <t>Rota de Turismo Cultural  no Vale do Aço</t>
  </si>
  <si>
    <t>Filipe de Oliveira Andrade</t>
  </si>
  <si>
    <t xml:space="preserve">Os invisiveis </t>
  </si>
  <si>
    <t>OCTOGRAMA PRODUCOES LTDA</t>
  </si>
  <si>
    <t>A Serra sempre foi dos Puris</t>
  </si>
  <si>
    <t>guilherme barcellos gjorup</t>
  </si>
  <si>
    <t>Sob o Circo da Diversidade: Celebrando Talentos Negros</t>
  </si>
  <si>
    <t xml:space="preserve">Anne Helizabeth Amaro </t>
  </si>
  <si>
    <t>A história do FIC</t>
  </si>
  <si>
    <t xml:space="preserve">Mulheres no rap: nos transformamos em sujeitas </t>
  </si>
  <si>
    <t>NOSSA FIRMA DE PRETA CULTURA LTDA</t>
  </si>
  <si>
    <t>Black Machine: 15 Anos de Alma e Groove</t>
  </si>
  <si>
    <t>Harmonia em Guaranésia: Notas de uma História Musical</t>
  </si>
  <si>
    <t>Ivan Soares David</t>
  </si>
  <si>
    <t>NO RASTRO DE DÓ</t>
  </si>
  <si>
    <t>Dêniston Fernandes Diamantino</t>
  </si>
  <si>
    <t>Cartas Hídricas - Memórias Potáveis</t>
  </si>
  <si>
    <t>Anderson Sá da Silva</t>
  </si>
  <si>
    <t>O MENINO E O PIÃO</t>
  </si>
  <si>
    <t>Kafunga e os campeões para sempre!</t>
  </si>
  <si>
    <t>Elas Inspiram</t>
  </si>
  <si>
    <t>TW Comunicação LTDA</t>
  </si>
  <si>
    <t>Mãos que Contam: A História da Associação de Surdos de Ituiutaba</t>
  </si>
  <si>
    <t>RODRIGO TOMAZ DA SILVA COMUNICACAO</t>
  </si>
  <si>
    <t>Bloco Realce</t>
  </si>
  <si>
    <t>Flavio Dias Abreu</t>
  </si>
  <si>
    <t>O Som das Quadras - Um curta-doc-musical</t>
  </si>
  <si>
    <t>Invisíveis na Cidade</t>
  </si>
  <si>
    <t>Lídia Maria Meirelles</t>
  </si>
  <si>
    <t>EU NASCI HÁ DEZ MIL ANOS ATRÁS</t>
  </si>
  <si>
    <t>B. S. CANESCHI ME</t>
  </si>
  <si>
    <t>UBÁ</t>
  </si>
  <si>
    <t xml:space="preserve">Congado do Rosário do Rio das Mortes </t>
  </si>
  <si>
    <t>Lia Lombardi Parente</t>
  </si>
  <si>
    <t>Chantal</t>
  </si>
  <si>
    <t>Victor Aparecido Lopes</t>
  </si>
  <si>
    <t xml:space="preserve">Juatuba </t>
  </si>
  <si>
    <t>JARDIM DA MATRIARKA</t>
  </si>
  <si>
    <t>KANDREA NASCIMENTO CÂNDIDO</t>
  </si>
  <si>
    <t xml:space="preserve">FORRÓ GERAIS </t>
  </si>
  <si>
    <t xml:space="preserve">Imago Filmes Ltda </t>
  </si>
  <si>
    <t>Estúdio Bemol</t>
  </si>
  <si>
    <t>RICARDO CHEIB 73684988634</t>
  </si>
  <si>
    <t>Ecdise</t>
  </si>
  <si>
    <t>Patrícia Bizzotto Pinto 07914074624</t>
  </si>
  <si>
    <t>De dentro do rolé</t>
  </si>
  <si>
    <t>Jonathan Vieira Barbosa</t>
  </si>
  <si>
    <t>São Gotardo terra da Confusão!</t>
  </si>
  <si>
    <t>FUNDACAO EDUCATIVA E CULTURAL DE SAO GOTARDO - FUNDESG</t>
  </si>
  <si>
    <t>Danilo Vieira do Nascimento</t>
  </si>
  <si>
    <t>Serra da Moeda - Territórios e Tradições</t>
  </si>
  <si>
    <t>FULL PRODUCOES LTDA</t>
  </si>
  <si>
    <t>Ritmo e Legado: Bateristas que Moldaram a Música</t>
  </si>
  <si>
    <t>Circuito Mulheres das Águas</t>
  </si>
  <si>
    <t>INSTITUTO IMERSÃO LATINA</t>
  </si>
  <si>
    <t>Um Esforço Pela Paz: Movimento Folclorista</t>
  </si>
  <si>
    <t>Marco Antonio de Melo Rodrigues</t>
  </si>
  <si>
    <t>Alicerces da Harmonia  Uma Jornada Histórica pelo Contraponto Musical e a Arte Sacra</t>
  </si>
  <si>
    <t>LUCAS DE OLIVEIRA RIBEIRO 08414886655</t>
  </si>
  <si>
    <t>Caminhos do Ouro: eternizando a cultura da Estrada Real</t>
  </si>
  <si>
    <t>Porto Filmes LTDA</t>
  </si>
  <si>
    <t>Minas Douradas - A sétima vila do ouro de Minas Gerais</t>
  </si>
  <si>
    <t>Luiz Carlos Maia Júnior Produções</t>
  </si>
  <si>
    <t>CAFÉ PATRIMÔNIO DO BRASIL. Sul de Minas. Histórias paisagens e identidade.</t>
  </si>
  <si>
    <t>Safira-Terra do Cristal</t>
  </si>
  <si>
    <t>Ricardo Hugor Dias Oliveira</t>
  </si>
  <si>
    <t>CÓDIGOS DO CAFÉ DE ALPINÓPOLIS</t>
  </si>
  <si>
    <t>Agnaldo de Sousa Campos</t>
  </si>
  <si>
    <t xml:space="preserve">Malacacheta </t>
  </si>
  <si>
    <t>Balões de Santos=Duont e outras invenções - 25 anos de sucesso  - audiovisual</t>
  </si>
  <si>
    <t>BENJAMIN GUIMARÃES: Um vapor que impulsiona histórias</t>
  </si>
  <si>
    <t>ALVARENGHA FILMS LTDA</t>
  </si>
  <si>
    <t>Claro dos Poções</t>
  </si>
  <si>
    <t>ARES E LUGARES</t>
  </si>
  <si>
    <t>Projeto Literatura Brasileira no Exterior</t>
  </si>
  <si>
    <t>Walter Silva Andrade</t>
  </si>
  <si>
    <t>A Tradição e herança cultural do queijo do cerrado mineiro</t>
  </si>
  <si>
    <t>História das Teclas.</t>
  </si>
  <si>
    <t>CONHECENDO NOSSA HISTÓRIA: MORRO DO PIÃO IGREJINHA DO ROSÁRIO E PEDRA DO FELIPE</t>
  </si>
  <si>
    <t xml:space="preserve">Natanael Araújo Silva </t>
  </si>
  <si>
    <t xml:space="preserve">Rio Paranaíba </t>
  </si>
  <si>
    <t>Andarilhos: Documentário sobre a Trajetória do Grupo Teatro Andante</t>
  </si>
  <si>
    <t>A cultura off-road nas trilhas de Minas Gerais.</t>
  </si>
  <si>
    <t>Associação Cultural dos Amigos do Ecomuseu do Off-Road</t>
  </si>
  <si>
    <t>Caminho da Fé</t>
  </si>
  <si>
    <t>Elias Claro Batista</t>
  </si>
  <si>
    <t>lapa da chuva perpétua</t>
  </si>
  <si>
    <t>Alandouglas godinho mendes</t>
  </si>
  <si>
    <t>Patos de minas</t>
  </si>
  <si>
    <t>BH 126 ANOS DE CARNAVAL PARA TODOS</t>
  </si>
  <si>
    <t>WANDERLEY GOMES DA SILVA</t>
  </si>
  <si>
    <t>Quintais</t>
  </si>
  <si>
    <t>Rimenna Procópio Preto</t>
  </si>
  <si>
    <t>Contos de Metal</t>
  </si>
  <si>
    <t xml:space="preserve">Guilherme Cleyton Vaconcelos Souza </t>
  </si>
  <si>
    <t>Você também é assim?</t>
  </si>
  <si>
    <t>O Mega Domo de Saco Barreiro.</t>
  </si>
  <si>
    <t xml:space="preserve">Radio Sudamérica </t>
  </si>
  <si>
    <t>52.567.824 LUIZ HENRIQUE SANTOS MALTA</t>
  </si>
  <si>
    <t>Quando o Nível Sobe</t>
  </si>
  <si>
    <t>Luciano Fellipe Soares Alvim</t>
  </si>
  <si>
    <t>Feito Tatu</t>
  </si>
  <si>
    <t>Devolva-me Para Gilberto</t>
  </si>
  <si>
    <t>Erramos</t>
  </si>
  <si>
    <t>20.874.123 Mariana de Oliveira Costa Borges</t>
  </si>
  <si>
    <t>Kuruatuba</t>
  </si>
  <si>
    <t>Marcos Ramos do Nascimento</t>
  </si>
  <si>
    <t>POSSE</t>
  </si>
  <si>
    <t>JOÃO DE BARRO</t>
  </si>
  <si>
    <t>Kelly Versiany Maciel</t>
  </si>
  <si>
    <t>No outro lado da linha</t>
  </si>
  <si>
    <t>37.317.214 Kevin Martins Ferreira</t>
  </si>
  <si>
    <t>Curta-metragem O Fiho e a Mãe</t>
  </si>
  <si>
    <t>Memórias Em Cambraia</t>
  </si>
  <si>
    <t>O CANTO TRISTE</t>
  </si>
  <si>
    <t>Represa</t>
  </si>
  <si>
    <t>Lucas Matos Uchôa</t>
  </si>
  <si>
    <t>Lua Cheia</t>
  </si>
  <si>
    <t>Curta Metragem: ELE ME AMA.</t>
  </si>
  <si>
    <t>Marcélia Aguiar Ferreira</t>
  </si>
  <si>
    <t>PONTO FINAL</t>
  </si>
  <si>
    <t>DANILO FRANCISCO GOMES PINTO</t>
  </si>
  <si>
    <t>ATÉ QUE UM LIKE NOS SEPARE</t>
  </si>
  <si>
    <t>RENATA VIEIRA SILVA</t>
  </si>
  <si>
    <t xml:space="preserve">A SEGUNDA </t>
  </si>
  <si>
    <t>CÉSAR EDUARDO SIQUEIRA COSTA</t>
  </si>
  <si>
    <t xml:space="preserve"> O pequeno Rei</t>
  </si>
  <si>
    <t>ROMULO CORREA</t>
  </si>
  <si>
    <t>Lírio</t>
  </si>
  <si>
    <t>O Beijo da Viúva</t>
  </si>
  <si>
    <t>Murilo Henrique Borges Rezende</t>
  </si>
  <si>
    <t>Curta metragem A Serra do Rola-Moça</t>
  </si>
  <si>
    <t>Não Estamos Sozinhos</t>
  </si>
  <si>
    <t>MOLINETE PRODUTORA AUDIOVISUAL LTDA</t>
  </si>
  <si>
    <t>GRAÇA</t>
  </si>
  <si>
    <t>Larissa Assis Bocchino</t>
  </si>
  <si>
    <t>Depois do Recreio</t>
  </si>
  <si>
    <t>Misericórdia</t>
  </si>
  <si>
    <t>Manuel Rolim Andrés</t>
  </si>
  <si>
    <t>A ÚLTIMA SESSÃO</t>
  </si>
  <si>
    <t>Wolney Pinto de Oliveira</t>
  </si>
  <si>
    <t>CAPADÓCIA</t>
  </si>
  <si>
    <t>Ariel Cristian Andrade Rezende</t>
  </si>
  <si>
    <t xml:space="preserve">NÃO É HOMEM </t>
  </si>
  <si>
    <t>O CACHORRO MORRE NO FINAL</t>
  </si>
  <si>
    <t>Ana 89</t>
  </si>
  <si>
    <t>Produção do curta-metragem: SE EU PARTIR</t>
  </si>
  <si>
    <t>Guilherme Leicam Maciel da Costa</t>
  </si>
  <si>
    <t>O Nome das Coisas</t>
  </si>
  <si>
    <t>Marizabel Vieira Pacheco</t>
  </si>
  <si>
    <t>Solitude - inspirado em fatos reais</t>
  </si>
  <si>
    <t>Daiane Aparecida Silva de Medeiros</t>
  </si>
  <si>
    <t>Produção e Finalização do curta-metragem de ficção ROSAZUL</t>
  </si>
  <si>
    <t>Nathália da Luz Lage</t>
  </si>
  <si>
    <t>O Segredo - Curta-metragem</t>
  </si>
  <si>
    <t>A ARMADILHA</t>
  </si>
  <si>
    <t>Marco Antônio Silva Vieira</t>
  </si>
  <si>
    <t>MOTOGIRL</t>
  </si>
  <si>
    <t>42.265.367 LUIZA GUIMARÃES NASCIMENTO</t>
  </si>
  <si>
    <t>Amélia</t>
  </si>
  <si>
    <t>Por toda a vida</t>
  </si>
  <si>
    <t>FREDERICO AUGUSTO MARTINS ANTUNES</t>
  </si>
  <si>
    <t>O FILHO DA PRIMA DA AMIGA DA DONA ODETE</t>
  </si>
  <si>
    <t>Hotel Madrid</t>
  </si>
  <si>
    <t>Poliana</t>
  </si>
  <si>
    <t>Naara e a aventura no casarão histórico</t>
  </si>
  <si>
    <t>REGES FERREIRA DA SILVA 08936235630</t>
  </si>
  <si>
    <t>Jovens em Rota</t>
  </si>
  <si>
    <t>KARLA NATARIO SERVIÇOS EDUCACIONAIS E CINEMATOGRÁFICOS LTDA</t>
  </si>
  <si>
    <t>Não Me Amarei Outra Vez</t>
  </si>
  <si>
    <t>Henrique de Castro Marton Penteado</t>
  </si>
  <si>
    <t>ERA UMA CAIXA ENORME</t>
  </si>
  <si>
    <t>LIVIA MONTENEGRO DE OLIVEIRA ROCHA 10171905695</t>
  </si>
  <si>
    <t>GUERRA</t>
  </si>
  <si>
    <t>EDMUNDO DE NOVAES GOMES</t>
  </si>
  <si>
    <t>Insensatez</t>
  </si>
  <si>
    <t>Luzes da Cidade – Grupo de Cinéfilos e Produtores Culturais</t>
  </si>
  <si>
    <t>Que Reis Sou Eu?</t>
  </si>
  <si>
    <t>Karla Vaniely Rodrigues Nunes</t>
  </si>
  <si>
    <t>O Fundo do Poço</t>
  </si>
  <si>
    <t>Zafir Figueiredo Mol</t>
  </si>
  <si>
    <t>OS CAIPIRÕES</t>
  </si>
  <si>
    <t>CRIART PRODUÇÃO LTDA.</t>
  </si>
  <si>
    <t xml:space="preserve"> Caminhos da Inclusão: Cultivando Diversidade pela Força do Audiovisual. </t>
  </si>
  <si>
    <t>20.801.606 CONCEICAO APARECIDA ALVES DO NASCIMENTO</t>
  </si>
  <si>
    <t>O Cão de Omulu</t>
  </si>
  <si>
    <t>Lucas Calixto Vieira</t>
  </si>
  <si>
    <t>Ogoin e Linguini</t>
  </si>
  <si>
    <t>Bruno Queiroz de Carvalho</t>
  </si>
  <si>
    <t>Burocracia</t>
  </si>
  <si>
    <t>O menino e o mutirão</t>
  </si>
  <si>
    <t>Cachorro Doido</t>
  </si>
  <si>
    <t xml:space="preserve">Encontros Periféricos </t>
  </si>
  <si>
    <t>Thais Eduarda Cruz Oliveira</t>
  </si>
  <si>
    <t>Por Quem os Sinos Tocam</t>
  </si>
  <si>
    <t>La La Lava</t>
  </si>
  <si>
    <t>Bruna Figueiredo Barbosa</t>
  </si>
  <si>
    <t>Clube do Riso</t>
  </si>
  <si>
    <t>Vulto Sagrado</t>
  </si>
  <si>
    <t>Raabe Andrade</t>
  </si>
  <si>
    <t>Enaldinho: Mistério do Circo</t>
  </si>
  <si>
    <t>TRIO PRODUCOES LTDA</t>
  </si>
  <si>
    <t>Áspero</t>
  </si>
  <si>
    <t>Frederico Cardoso</t>
  </si>
  <si>
    <t>Luto</t>
  </si>
  <si>
    <t xml:space="preserve"> ATC Produções Artísticas LTDA</t>
  </si>
  <si>
    <t>PINGUIM</t>
  </si>
  <si>
    <t>AUGUSTO PEREIRA BRASIL 07900923608</t>
  </si>
  <si>
    <t>Preta de Ébano e Branca de Neve</t>
  </si>
  <si>
    <t>Curta-metragem de ficção Todo Amor Possível</t>
  </si>
  <si>
    <t>BRAVA CIRCO LTDA</t>
  </si>
  <si>
    <t>DANCE AQUI - CURTAMETRAGEM</t>
  </si>
  <si>
    <t>HILRELI ALVES SOARES</t>
  </si>
  <si>
    <t>BARBACENA</t>
  </si>
  <si>
    <t>Climão Tropical</t>
  </si>
  <si>
    <t>mãe sou lesbica!</t>
  </si>
  <si>
    <t>Bruna Ephram Kassab</t>
  </si>
  <si>
    <t>Amor Inesquecível</t>
  </si>
  <si>
    <t>Maria Goretti Barros Nunes Zeferino</t>
  </si>
  <si>
    <t xml:space="preserve"> Reinventa-se Um Canto -  Produção Exibição e Oficina</t>
  </si>
  <si>
    <t xml:space="preserve">MATHEUS GUEDES DE PAULA 08442814680 </t>
  </si>
  <si>
    <t>ESPINHENTA</t>
  </si>
  <si>
    <t>GABRIELA BORBOREMA DE FILIPPO PRODUCAO CINEMATOGRAFICA</t>
  </si>
  <si>
    <t>Enseada</t>
  </si>
  <si>
    <t>San Telmo Filmes Ltda</t>
  </si>
  <si>
    <t>Resíduo</t>
  </si>
  <si>
    <t>Isabela Heluey Martins</t>
  </si>
  <si>
    <t>O Tronco</t>
  </si>
  <si>
    <t>Tainá Evaristo Felizardo</t>
  </si>
  <si>
    <t>São Gonçalo do Pará</t>
  </si>
  <si>
    <t>Os Infinitos</t>
  </si>
  <si>
    <t>Jeanedoucas09906826843</t>
  </si>
  <si>
    <t xml:space="preserve">Curta-metragem de ficção - Debaixo desse sol </t>
  </si>
  <si>
    <t>Cura</t>
  </si>
  <si>
    <t>Produção do curta-metragem de ficção “Irmã Dinorah”</t>
  </si>
  <si>
    <t>SULCO</t>
  </si>
  <si>
    <t>André Hallak Martins da Costa Camilo Guimarães de Oliveira</t>
  </si>
  <si>
    <t>Águas Virtuosas</t>
  </si>
  <si>
    <t>Luiz Eduardo de Biaso Martins</t>
  </si>
  <si>
    <t>NÓIS É MINEIRO UAI</t>
  </si>
  <si>
    <t>CRIART PRODUÇÃO EIRELI</t>
  </si>
  <si>
    <t>Acordeão</t>
  </si>
  <si>
    <t>Débora Mattos Barbosa</t>
  </si>
  <si>
    <t>Dó - Sentimento Confuso</t>
  </si>
  <si>
    <t>LIMBO</t>
  </si>
  <si>
    <t>A Mãe do Ouro</t>
  </si>
  <si>
    <t>Silêncio no Set</t>
  </si>
  <si>
    <t>Leonardo Venancio Coelho</t>
  </si>
  <si>
    <t>Caminhoneira</t>
  </si>
  <si>
    <t>MARTE A  VENDA</t>
  </si>
  <si>
    <t>Welington Moreira da Silva</t>
  </si>
  <si>
    <t>Através de Você</t>
  </si>
  <si>
    <t>Bertha Ruskaia Oliveira Torres</t>
  </si>
  <si>
    <t>Ervas de Cura</t>
  </si>
  <si>
    <t>Débora da Silva Marques</t>
  </si>
  <si>
    <t>A Vida de Hilda</t>
  </si>
  <si>
    <t>RAUL PEREIRA FREZZA</t>
  </si>
  <si>
    <t>Curta Metragem Cápsula do Tempo</t>
  </si>
  <si>
    <t>Lucas Henrique Nunes dos Santos</t>
  </si>
  <si>
    <t>Encanto da Estrada Real</t>
  </si>
  <si>
    <t>A HORA DA MORTE</t>
  </si>
  <si>
    <t>BRANCA MARIA DE APULA</t>
  </si>
  <si>
    <t>Rio de Estrelas</t>
  </si>
  <si>
    <t>Fabricio Félix da Silva</t>
  </si>
  <si>
    <t>Ju e Gil</t>
  </si>
  <si>
    <t>Bunker Filmes Ltda</t>
  </si>
  <si>
    <t>Realização do curta “E Sea? Como se.” da Artista Cênica Mineira Renata Cabral</t>
  </si>
  <si>
    <t>Baby Doll</t>
  </si>
  <si>
    <t>Bruno Figueroa Colares</t>
  </si>
  <si>
    <t>O sonhador</t>
  </si>
  <si>
    <t>Frederico Lopes Figueiredo</t>
  </si>
  <si>
    <t>SUPER</t>
  </si>
  <si>
    <t>Luiz Guilherme WOLF BORGES</t>
  </si>
  <si>
    <t>Nos Mares de Minas</t>
  </si>
  <si>
    <t>Desajustes</t>
  </si>
  <si>
    <t>Milagre de Reis</t>
  </si>
  <si>
    <t>Kellity Aparecida Dias de Souza</t>
  </si>
  <si>
    <t>Vazante</t>
  </si>
  <si>
    <t>Curta Metragem Despossessão</t>
  </si>
  <si>
    <t>52.762.409 LUCAS ROMANO SILVA</t>
  </si>
  <si>
    <t>Mandinga</t>
  </si>
  <si>
    <t>Mariana Starling Santiago</t>
  </si>
  <si>
    <t>ZUMBI - O despertar do Guerreiro</t>
  </si>
  <si>
    <t>Bruno Mendes Gonçalves</t>
  </si>
  <si>
    <t>Linhas Cruzadas</t>
  </si>
  <si>
    <t>Flor e o Jequitibá</t>
  </si>
  <si>
    <t>Camila Lana Valgas</t>
  </si>
  <si>
    <t xml:space="preserve">ODARA </t>
  </si>
  <si>
    <t>HORA DA MORTE</t>
  </si>
  <si>
    <t>Maria Mercedes Merry Brito</t>
  </si>
  <si>
    <t>João de Assis</t>
  </si>
  <si>
    <t>Maria Papuda</t>
  </si>
  <si>
    <t>Yuri Fernandes Avelar</t>
  </si>
  <si>
    <t>Edifício Paraíso</t>
  </si>
  <si>
    <t>Luzes da Cidade Audiovisual Ltda</t>
  </si>
  <si>
    <t>Sereia</t>
  </si>
  <si>
    <t xml:space="preserve">Lara Firmino Araújo </t>
  </si>
  <si>
    <t>Memórias Esquecidas um curta metragem de Priscilla Picoli</t>
  </si>
  <si>
    <t>PRISCILLA PICOLI DOS SANTOS NASCIMENTO</t>
  </si>
  <si>
    <t>“Na Trilha do Desconhecido” um roteiro de Janilton Prado [CURTA-METRAGEM]</t>
  </si>
  <si>
    <t>Um lugar onde eu possa te guardar</t>
  </si>
  <si>
    <t>Raízes Reencontradas: Uma Jornada ao Coração do Interior</t>
  </si>
  <si>
    <t>Lorena Kelem Alves dos Santos Laia</t>
  </si>
  <si>
    <t>Curta-metragem “AURORA”</t>
  </si>
  <si>
    <t>Letícia Costa Gaio</t>
  </si>
  <si>
    <t>SERTÃO DE LÁGRIMAS</t>
  </si>
  <si>
    <t>FERNANDA LARA DA SILVA GONCALVES 10240903617</t>
  </si>
  <si>
    <t>Produção do curta-metragem CAOS &amp; FLORES</t>
  </si>
  <si>
    <t>O DEMÔNIO DA OMISSÃO</t>
  </si>
  <si>
    <t>FELIPE PERES NUNES</t>
  </si>
  <si>
    <t>O Corpo Seco</t>
  </si>
  <si>
    <t>Emmanuelle Messias Moritz</t>
  </si>
  <si>
    <t>Rô</t>
  </si>
  <si>
    <t>CLÁUDIO SÉRGIO DE JESUS FILHO</t>
  </si>
  <si>
    <t>CURTA-METRAGEM - BACURI - FILHO DE VÁRIAS MARIAS</t>
  </si>
  <si>
    <t>28.165.928 THIAGO FERREIRA DOS ANJOS</t>
  </si>
  <si>
    <t>A Paixão de Cristo em Itanhandu</t>
  </si>
  <si>
    <t>FELIPE DIAS DE OLIVEIRA RAMOS</t>
  </si>
  <si>
    <t>ITANHANDU</t>
  </si>
  <si>
    <t>O Corpo Que Fala</t>
  </si>
  <si>
    <t>Videla</t>
  </si>
  <si>
    <t>Helena Marques Pinho Leite Rodrigues</t>
  </si>
  <si>
    <t>Tríade Criativa</t>
  </si>
  <si>
    <t>37.041.956 ULISSES MARCIANO MARTINS</t>
  </si>
  <si>
    <t>A CIGARRA A FORMIGA... E O MOSQUITO!</t>
  </si>
  <si>
    <t>50.117.885 PEDRO PAVANI DELLEVEDOVE</t>
  </si>
  <si>
    <t>Estafa concluída - Produção e exibição de curta-metragem</t>
  </si>
  <si>
    <t>Bernardo Rocha de Souza 10390875660</t>
  </si>
  <si>
    <t>TAHÉ - O Velho Puri</t>
  </si>
  <si>
    <t>Felipe Moratori Pires</t>
  </si>
  <si>
    <t>Meu Vasto Ser</t>
  </si>
  <si>
    <t>Cristian Felipe Miranda Melo</t>
  </si>
  <si>
    <t>UM ENCONTRO NO VAZIO</t>
  </si>
  <si>
    <t>FERNANDA OLIVEIRA ALVES DIAS</t>
  </si>
  <si>
    <t>FAROL</t>
  </si>
  <si>
    <t>VITOR CLEMENTINO ALMEIDA OLIVA</t>
  </si>
  <si>
    <t>Filmagem do curta O Branco</t>
  </si>
  <si>
    <t>Aline Mendes de Oliveira</t>
  </si>
  <si>
    <t>ouro preto</t>
  </si>
  <si>
    <t>Delírio Sombrio</t>
  </si>
  <si>
    <t>Isabela dos Santos Teixeira</t>
  </si>
  <si>
    <t xml:space="preserve">Ciclo maldito </t>
  </si>
  <si>
    <t>Francisco Willian de Sousa Holanda Junior</t>
  </si>
  <si>
    <t>Máscara Branca</t>
  </si>
  <si>
    <t>Carlos Augusto Cândido de Paiva</t>
  </si>
  <si>
    <t>CURTA METRAGEM DIGITAL A SERRA DO ROLA-MOÇA</t>
  </si>
  <si>
    <t>João de Barro</t>
  </si>
  <si>
    <t>manuel rolim andres</t>
  </si>
  <si>
    <t>O MISTÉRIO DA ÁGUA SANTA</t>
  </si>
  <si>
    <t>LUIZ GILMAR DE CASTRO FURTADO</t>
  </si>
  <si>
    <t>O pacto - o homem que vendeu a alma para o diabo</t>
  </si>
  <si>
    <t>Allef Heberton dos Santos Murta</t>
  </si>
  <si>
    <t>Itinga</t>
  </si>
  <si>
    <t>O Segredo</t>
  </si>
  <si>
    <t>Pinguim</t>
  </si>
  <si>
    <t>Projeto “Jovens em Rota”</t>
  </si>
  <si>
    <t xml:space="preserve">KARLA NATARIO DOS SANTOS </t>
  </si>
  <si>
    <t>FUNDURA</t>
  </si>
  <si>
    <t>LEONARDO CATA PRETA SOUZA</t>
  </si>
  <si>
    <t>Estela e a Senda Cósmica - Episódio Piloto</t>
  </si>
  <si>
    <t>Anna Clara Carmen de Paula</t>
  </si>
  <si>
    <t>Uma Carta na Gaveta do Meu Armário</t>
  </si>
  <si>
    <t>Tamires Muniz Ribeiro</t>
  </si>
  <si>
    <t>Fantasma do mercado Municipal - Aqui onde está</t>
  </si>
  <si>
    <t>Acho Que Vivo Uma Constante Saudade</t>
  </si>
  <si>
    <t>Sofia Guimarães Gastelumendi</t>
  </si>
  <si>
    <t>Catibiribolâncias Musicais - Mostrinha I</t>
  </si>
  <si>
    <t>Cartaz Produções Ltda.</t>
  </si>
  <si>
    <t>Pequeno B</t>
  </si>
  <si>
    <t>Lucas Borges da Cruz</t>
  </si>
  <si>
    <t>Thalia e os monstros do lado de fora</t>
  </si>
  <si>
    <t>João Rafael Teixeira Pires</t>
  </si>
  <si>
    <t>A História do Tambor</t>
  </si>
  <si>
    <t>Wellington da Silva Nascimento</t>
  </si>
  <si>
    <t>O ÍNDIO NA ESCOLA</t>
  </si>
  <si>
    <t xml:space="preserve">DANIEL LOURENÇO PAULINO </t>
  </si>
  <si>
    <t>Vó</t>
  </si>
  <si>
    <t>Ronaldo Pereira de Lima Campos 08505739639</t>
  </si>
  <si>
    <t>Lobsomem Guará da Vargem Grande</t>
  </si>
  <si>
    <t>Marília de Dirceu</t>
  </si>
  <si>
    <t>WILD JACK E O FUTURO QUE NUNCA TIVEMOS - PARTE III</t>
  </si>
  <si>
    <t>Jocivaldo Vieira Alves</t>
  </si>
  <si>
    <t>O Menino que engoliu o choro</t>
  </si>
  <si>
    <t>Editora Navegantes Ltda</t>
  </si>
  <si>
    <t>Prescrito</t>
  </si>
  <si>
    <t>Carlos Eduardo da Silva</t>
  </si>
  <si>
    <t>Do Lado de Dentro</t>
  </si>
  <si>
    <t>Ramon Campos Faria</t>
  </si>
  <si>
    <t>A Lagartixa e o Violão</t>
  </si>
  <si>
    <t>CleovsLeo: Juntos pelo calor</t>
  </si>
  <si>
    <t>Larissa Duarte Santana Farias</t>
  </si>
  <si>
    <t>A menina e a parede</t>
  </si>
  <si>
    <t>Verônica Manevy de Pereira Mendes</t>
  </si>
  <si>
    <t>MOFO</t>
  </si>
  <si>
    <t>José Pedro Messias Mateus Andrade Rosa</t>
  </si>
  <si>
    <t>Orlando</t>
  </si>
  <si>
    <t>Luiza Azevedo Garcia</t>
  </si>
  <si>
    <t>Maria</t>
  </si>
  <si>
    <t xml:space="preserve"> Urano</t>
  </si>
  <si>
    <t>AS AVENTURA DE NARCISO</t>
  </si>
  <si>
    <t>PATRICK VALADÃO MOYSÉS 04425697693</t>
  </si>
  <si>
    <t>TRÊS CORAÇÕES</t>
  </si>
  <si>
    <t>Hebe asas da cultura</t>
  </si>
  <si>
    <t>Di Butuca Produções Audiovisuais</t>
  </si>
  <si>
    <t>Óia procê vê</t>
  </si>
  <si>
    <t>Attraversiamo</t>
  </si>
  <si>
    <t>BLUE</t>
  </si>
  <si>
    <t>Sarah Passos de Campos Pinto</t>
  </si>
  <si>
    <t>Conto de Cura:  Um Conto da Calango</t>
  </si>
  <si>
    <t>Mônica Toledo Silva</t>
  </si>
  <si>
    <t>VALENTINA</t>
  </si>
  <si>
    <t>BRUNO LEAL MEDEIROS</t>
  </si>
  <si>
    <t>FRANCISCO DUMONT</t>
  </si>
  <si>
    <t>Protetores do Cerrado a jornada da semente.</t>
  </si>
  <si>
    <t>Mundo do mar</t>
  </si>
  <si>
    <t>Daniela Correa Braga MEI</t>
  </si>
  <si>
    <t>DE REI GALANGA A CHICO REI – UMA LENDA MINIEIRA</t>
  </si>
  <si>
    <t>MEDULA ESTUDIO LTDA</t>
  </si>
  <si>
    <t>Querida Milinda</t>
  </si>
  <si>
    <t>Sarah Aimê do Carmo</t>
  </si>
  <si>
    <t>Alísio uma lendária viagem</t>
  </si>
  <si>
    <t>QUE QUINTAL!</t>
  </si>
  <si>
    <t>TERCETTO CULTURAL LTDA</t>
  </si>
  <si>
    <t>A barragem</t>
  </si>
  <si>
    <t>Wilson de Oliveira Júnior</t>
  </si>
  <si>
    <t>SANSÃO - UM SOL TRAPALHÃO - CURTA METRAGEM EM ANIMAÇÃO</t>
  </si>
  <si>
    <t>Expedito Gonçalves Dias</t>
  </si>
  <si>
    <t>Sofie o sonho</t>
  </si>
  <si>
    <t xml:space="preserve">Laura Viggiano Rocha Silveira Reis </t>
  </si>
  <si>
    <t>NO RITMO DO RIO</t>
  </si>
  <si>
    <t>ESTÚDIO TRANSVERSAL LTDA</t>
  </si>
  <si>
    <t>Territórios do sensível</t>
  </si>
  <si>
    <t xml:space="preserve"> Tandera Filmes e Produções LTDA</t>
  </si>
  <si>
    <t>Zoografias</t>
  </si>
  <si>
    <t>DEVORA FILMES LTDA</t>
  </si>
  <si>
    <t>Retratos da Várzea</t>
  </si>
  <si>
    <t>Raízes 50 anos</t>
  </si>
  <si>
    <t xml:space="preserve"> A ENGENHARIA DO CRIME</t>
  </si>
  <si>
    <t>Camisa Listrada BH Produções Audiovisuais Ltda.</t>
  </si>
  <si>
    <t>Aldear</t>
  </si>
  <si>
    <t>Nemesis ou as Baladas Terroristas de Sábado Dinotos</t>
  </si>
  <si>
    <t>QUARTETO FILMES PRODUÇÕES TDA</t>
  </si>
  <si>
    <t>A Invenção do Mar</t>
  </si>
  <si>
    <t>EKOBE FILMES E ARTES LTDA</t>
  </si>
  <si>
    <t>MINHA PARDITUDE É NEGRA MINHA NEGRITUDE É PARDA</t>
  </si>
  <si>
    <t>CATRUMANA CINEMA E AUDIOVISUAL LTDA</t>
  </si>
  <si>
    <t>Ashanti - A Herança Africana em Minas Gerais</t>
  </si>
  <si>
    <t xml:space="preserve">Serra de Fechados </t>
  </si>
  <si>
    <t>O Vento Não Me Levou</t>
  </si>
  <si>
    <t>ERRANTE FILMES LTDA</t>
  </si>
  <si>
    <t>Obra Falada</t>
  </si>
  <si>
    <t>TITANIO PRODUCOES ARTISTICAS LTDA</t>
  </si>
  <si>
    <t>Voz</t>
  </si>
  <si>
    <t>Vulgo Guará</t>
  </si>
  <si>
    <t>Alma de Minas - A tradição do Queijo Artesanal</t>
  </si>
  <si>
    <t>Buffalo Digital Ltda</t>
  </si>
  <si>
    <t>Eu não sou cineasta</t>
  </si>
  <si>
    <t>IZABELA SILVA DIRECAO E PRODUCAO AUDIOVISUAL LTDA</t>
  </si>
  <si>
    <t>Lagoa Da Prata</t>
  </si>
  <si>
    <t>O Oráculo do Templo Escarlate</t>
  </si>
  <si>
    <t>Samuel de O Marotta</t>
  </si>
  <si>
    <t>Cultura nas Águas Santas de Minas</t>
  </si>
  <si>
    <t xml:space="preserve">Associação Turística Cultural Ecológica e Esportiva Minas Gerais </t>
  </si>
  <si>
    <t>Minas - Entre Versos e Acordes</t>
  </si>
  <si>
    <t>EULER PEREIRA LUZ</t>
  </si>
  <si>
    <t>MURIAÉ</t>
  </si>
  <si>
    <t xml:space="preserve">O sertão de Antônio Dó </t>
  </si>
  <si>
    <t xml:space="preserve">EGPenha Agência de Notícias </t>
  </si>
  <si>
    <t>Produção Longa documentário Coração Partido</t>
  </si>
  <si>
    <t>Quebrado</t>
  </si>
  <si>
    <t>Terreiro Djalma Corrêa</t>
  </si>
  <si>
    <t>Claroescuro Studio Ltda</t>
  </si>
  <si>
    <t>Café: Agricultura familiar raiz! Sua importância histórica cultural e social!</t>
  </si>
  <si>
    <t>RGB Filmes Ltda</t>
  </si>
  <si>
    <t>PONTO DE PARTIDA - 45 ANOS</t>
  </si>
  <si>
    <t>FILMES DE MINAS LTDA</t>
  </si>
  <si>
    <t>Longa documentário Ju.ris.di.ção</t>
  </si>
  <si>
    <t>Expedição Minas</t>
  </si>
  <si>
    <t>GUERRILHA FILMES LTDA</t>
  </si>
  <si>
    <t xml:space="preserve"> Apaguem as Luzes da Cidade que o Céu Está Lindo</t>
  </si>
  <si>
    <t>Pelé - de Três Corações para o Mundo</t>
  </si>
  <si>
    <t>Lugar Doce Lugar</t>
  </si>
  <si>
    <t>Brasil Hip Hop - As origens de uma cultura</t>
  </si>
  <si>
    <t>POR THI</t>
  </si>
  <si>
    <t>EDITORA DELIVRO LTDA</t>
  </si>
  <si>
    <t>Documentário Cultural Congado</t>
  </si>
  <si>
    <t>Um Maker Vídeo Produtora Ltda</t>
  </si>
  <si>
    <t>Memetizados</t>
  </si>
  <si>
    <t>Oscar Araripe o poeta das cores</t>
  </si>
  <si>
    <t>EDITAR SERVICOS DE EDICAO DE IMAGENS LTDA</t>
  </si>
  <si>
    <t>Minas Gerais: Forjada em Cultura e Minério”</t>
  </si>
  <si>
    <t>Trade Produção e Comunicação Ltda.</t>
  </si>
  <si>
    <t>Doze Dias: Os bastidores do sequestro mais audacioso do Brasil</t>
  </si>
  <si>
    <t>Wagner Tiso - 80 anos</t>
  </si>
  <si>
    <t>INFINITY PRESTACAO DE SERVICOS E EVENTOS LTDA</t>
  </si>
  <si>
    <t>Passageiros da Ilusão</t>
  </si>
  <si>
    <t>7 1/2 Filmes Ltda. ME</t>
  </si>
  <si>
    <t>“AURORAS - VIÚVAS DA PANDEMIA”</t>
  </si>
  <si>
    <t xml:space="preserve">MM Production Ltda </t>
  </si>
  <si>
    <t>Registro.Doc: Cartografias dos modernismos mineiros</t>
  </si>
  <si>
    <t>Drummondiana a cria do poeta!</t>
  </si>
  <si>
    <t>Natalia Fabíola Rocha Fonseca</t>
  </si>
  <si>
    <t>ITABIRA</t>
  </si>
  <si>
    <t>SERRA DO OURO FALA</t>
  </si>
  <si>
    <t>LAURO MIGUEL SILVA TEIXEIRA</t>
  </si>
  <si>
    <t>Criando Metá</t>
  </si>
  <si>
    <t>Zaíra Carolina Alves Magalhães</t>
  </si>
  <si>
    <t>Filme: Montezano das pistas aos Pódios</t>
  </si>
  <si>
    <t>Bruno Scalla De Souza Pereira</t>
  </si>
  <si>
    <t>O documentário A Linha do Trem: Uma Viagem Cultural</t>
  </si>
  <si>
    <t xml:space="preserve"> Documentário infantil Os inconfidentes: a aventura da liberdade</t>
  </si>
  <si>
    <t>O Capitão Engarrafado</t>
  </si>
  <si>
    <t>Levantados do Chão</t>
  </si>
  <si>
    <t>Bom Retorno</t>
  </si>
  <si>
    <t>TUDO QUE É SÓLIDO</t>
  </si>
  <si>
    <t>E B C DOS SANTOS SOARES</t>
  </si>
  <si>
    <t>CARATINGA</t>
  </si>
  <si>
    <t>Voragem</t>
  </si>
  <si>
    <t>NOTURNA CINEMATOGRAFICA LTDA</t>
  </si>
  <si>
    <t>Paisagem de Inverno</t>
  </si>
  <si>
    <t>ABDUÇÃO FILMES LTDA</t>
  </si>
  <si>
    <t>Desejo é o nome do homem que eu amo</t>
  </si>
  <si>
    <t>Girolando Filmes LTDA</t>
  </si>
  <si>
    <t>GUANHÃES</t>
  </si>
  <si>
    <t>Maria a Rainha Louca</t>
  </si>
  <si>
    <t>Fragilidades</t>
  </si>
  <si>
    <t>Tauma LTDA</t>
  </si>
  <si>
    <t>OLÍVIAS</t>
  </si>
  <si>
    <t>Dromedario Cinema e Vídeo</t>
  </si>
  <si>
    <t>O MELHOR QUEIJO DO MUNDO</t>
  </si>
  <si>
    <t>Nicole</t>
  </si>
  <si>
    <t>Terra no Olho</t>
  </si>
  <si>
    <t>Sem Raízes</t>
  </si>
  <si>
    <t>A borboleta e o beija-flor</t>
  </si>
  <si>
    <t>A Máquina do Mundo</t>
  </si>
  <si>
    <t>VENTURA PRODUÇÕES AUDIOVISUAIS LTDA.</t>
  </si>
  <si>
    <t>O Sol dentro de nós</t>
  </si>
  <si>
    <t>Confurreição</t>
  </si>
  <si>
    <t>JOSE CARLOS DA SILVA 53200900644</t>
  </si>
  <si>
    <t>PATROCÍNIO</t>
  </si>
  <si>
    <t xml:space="preserve"> A MULHER DO HOMEM QUE COME RAIO LASER</t>
  </si>
  <si>
    <t>O Pirotécnico Zacarias</t>
  </si>
  <si>
    <t>A Hora da Colheita</t>
  </si>
  <si>
    <t>Associação Cultural Grupo Dragaoverdeamarelo</t>
  </si>
  <si>
    <t>Tempestade Ninja</t>
  </si>
  <si>
    <t>2019</t>
  </si>
  <si>
    <t xml:space="preserve">GARORAS DE OURO </t>
  </si>
  <si>
    <t>Páscoa de Sangue</t>
  </si>
  <si>
    <t>Carneiro Verde Filmes LTDA_ME</t>
  </si>
  <si>
    <t>TOC3 - Longa Metragem</t>
  </si>
  <si>
    <t>O DIABO ESTÁ LÁ FORA</t>
  </si>
  <si>
    <t>FullPlay Audiovisual</t>
  </si>
  <si>
    <t>BAIXO ARAGUAIA</t>
  </si>
  <si>
    <t>GORILLA FILMES LTDA</t>
  </si>
  <si>
    <t xml:space="preserve">Uma historia de cinema </t>
  </si>
  <si>
    <t>AS COISAS</t>
  </si>
  <si>
    <t>Verdades Ocultas</t>
  </si>
  <si>
    <t>Jardim Vitória</t>
  </si>
  <si>
    <t>Não olhe para fora</t>
  </si>
  <si>
    <t>Zafir Figueiredo Costa</t>
  </si>
  <si>
    <t>Zona de Auto-Salvamento</t>
  </si>
  <si>
    <t>VENEZA</t>
  </si>
  <si>
    <t>Mosquito Vídeo e Design Ltda</t>
  </si>
  <si>
    <t>Papiloscopista</t>
  </si>
  <si>
    <t>O SOPRO DO TEMPO LTDA</t>
  </si>
  <si>
    <t>Suave Brilho Escarlate</t>
  </si>
  <si>
    <t>Delvo Simoes Borges Junior 06009430623</t>
  </si>
  <si>
    <t>O Caminho Oculto</t>
  </si>
  <si>
    <t>ACABOU CHORARE</t>
  </si>
  <si>
    <t xml:space="preserve"> TANGENTE FILMES LTDA.</t>
  </si>
  <si>
    <t>Prece de carnaval</t>
  </si>
  <si>
    <t>DoisB Produções LTD – ME</t>
  </si>
  <si>
    <t>FUFÚSICA</t>
  </si>
  <si>
    <t>SOBRE O CONCRETO</t>
  </si>
  <si>
    <t>Os estragos da noite</t>
  </si>
  <si>
    <t>Os Figos Que Colhemos Juntas</t>
  </si>
  <si>
    <t>Maldito Carnaval</t>
  </si>
  <si>
    <t>Associação dos Produtores de Filme do Interior de minas Gerais</t>
  </si>
  <si>
    <t>Continental sem filtro</t>
  </si>
  <si>
    <t>Minas Babilônia</t>
  </si>
  <si>
    <t>Gemiini</t>
  </si>
  <si>
    <t>Era Uma Vez Copacabana</t>
  </si>
  <si>
    <t>FILMEGRAPH LTDA</t>
  </si>
  <si>
    <t>NOITES BLUES</t>
  </si>
  <si>
    <t>ILUMINAS ARTES PRODUCAO CULTURAL E EVENTOS LTDA</t>
  </si>
  <si>
    <t>DETALHES</t>
  </si>
  <si>
    <t>NSTITUTO ODEON</t>
  </si>
  <si>
    <t>COM AS PRÓPRIAS MÃOS</t>
  </si>
  <si>
    <t>OS TEATRÁVEIS</t>
  </si>
  <si>
    <t>Balbúrdia</t>
  </si>
  <si>
    <t>Dinorá</t>
  </si>
  <si>
    <t>Confusão Astral - Um herói fora de si</t>
  </si>
  <si>
    <t>Capucci Produções Ltda.</t>
  </si>
  <si>
    <t xml:space="preserve">UBUNTU </t>
  </si>
  <si>
    <t>Sem Rumo Projetos Audiovisuais LTDA ME</t>
  </si>
  <si>
    <t>Serras Azuis</t>
  </si>
  <si>
    <t>O Grande Mistério - Fenômeno</t>
  </si>
  <si>
    <t>27.663.107 PEDRO DINIZ</t>
  </si>
  <si>
    <t>RUTE</t>
  </si>
  <si>
    <t>D&amp;N PRODUÇÕES ARTISTICAS LTDA</t>
  </si>
  <si>
    <t>O FRIGORÍFICO</t>
  </si>
  <si>
    <t>Jair Orozimbo Vieira Junior</t>
  </si>
  <si>
    <t>Lágrimas de Bronze</t>
  </si>
  <si>
    <t>Marcelo de Carvalho Fonseca</t>
  </si>
  <si>
    <t>A JORNADA DO CATOPÊ</t>
  </si>
  <si>
    <t>PRODUTORA VEGA FILMS DO BRASIL LTDA</t>
  </si>
  <si>
    <t xml:space="preserve">Haverá um Amanhã? </t>
  </si>
  <si>
    <t>Piettro Karllos Ddaniel Garibaldi Batista</t>
  </si>
  <si>
    <t>Grupo Dragaoverdeamarelo</t>
  </si>
  <si>
    <t>Não olhe para Fora - Longa-metragem</t>
  </si>
  <si>
    <t>Sobe e desce</t>
  </si>
  <si>
    <t>Camila Silva Trindade</t>
  </si>
  <si>
    <t>VENTURA PRODUÇÕES AUDIOVISUAIS LTDA</t>
  </si>
  <si>
    <t>Uma história de cinema - longa metragem ficçao</t>
  </si>
  <si>
    <t>As Super Poderosas</t>
  </si>
  <si>
    <t>A Terra Gasta</t>
  </si>
  <si>
    <t>Filmes do Cerrado Produções Cinematográficos LTDA</t>
  </si>
  <si>
    <t>Jerônimo</t>
  </si>
  <si>
    <t>Estadual Central - Arquitetura do Livre Pensar</t>
  </si>
  <si>
    <t>Trade Produção e Comunicação Ltda</t>
  </si>
  <si>
    <t>Ana en passant</t>
  </si>
  <si>
    <t>Api Produções Artísticas e Audiovisuais Ltda EPP</t>
  </si>
  <si>
    <t>A Pedra do Sino</t>
  </si>
  <si>
    <t>A liga da laje</t>
  </si>
  <si>
    <t>Primeiro Lugar</t>
  </si>
  <si>
    <t>O Filho da Puta</t>
  </si>
  <si>
    <t>Anaya Produções Culturais Ltda.ME</t>
  </si>
  <si>
    <t>Escola da Semana - Tradições Renovadas</t>
  </si>
  <si>
    <t>Bate e Volta Copacabana</t>
  </si>
  <si>
    <t>Ventura Produções Audiovisuais LTDA</t>
  </si>
  <si>
    <t xml:space="preserve">Bate e Volta Copacabana </t>
  </si>
  <si>
    <t>A Marcha dos Girassóis</t>
  </si>
  <si>
    <t>TUBZ ESTUDIO AUDIOVISUAL LTDA</t>
  </si>
  <si>
    <t>Santos Dumont - O Garoto que queria voar</t>
  </si>
  <si>
    <t>Espacial Filmes Ltda</t>
  </si>
  <si>
    <t>13 SONHOS</t>
  </si>
  <si>
    <t>e-humans: tudo em jogo!</t>
  </si>
  <si>
    <t xml:space="preserve">AVENTURAS DE ALICE NOS PAIS DAS MARAVILHAS </t>
  </si>
  <si>
    <t>Orquestra Vazia</t>
  </si>
  <si>
    <t>Zuri</t>
  </si>
  <si>
    <t>Escola de Exploradores Espaciais</t>
  </si>
  <si>
    <t>Belmiro</t>
  </si>
  <si>
    <t>O Homem-Café</t>
  </si>
  <si>
    <t>Pólen Estúdio de Animação Ltda ME</t>
  </si>
  <si>
    <t>Chef Jack 2 a Ilha do Capitão Cook</t>
  </si>
  <si>
    <t>Chef Jack 2 A Ilha do Capitão Cook</t>
  </si>
  <si>
    <t>Acredite um espirito baixou em mim - O Filme</t>
  </si>
  <si>
    <t>CANGARAL PRODUCOES ARTISTICAS LTDA</t>
  </si>
  <si>
    <t>Perto da Meia-Noite</t>
  </si>
  <si>
    <t>Confutatis</t>
  </si>
  <si>
    <t>DoisB Produções LTD - ME</t>
  </si>
  <si>
    <t>NIA</t>
  </si>
  <si>
    <t>MEU AMIGO QUE VEIO DE LONGE</t>
  </si>
  <si>
    <t>RIO SEM FIM</t>
  </si>
  <si>
    <t>Sinos da Agonia</t>
  </si>
  <si>
    <t>FAÇO FRETE</t>
  </si>
  <si>
    <t>O Passeio de Dendiara</t>
  </si>
  <si>
    <t xml:space="preserve">Coração Rasgado </t>
  </si>
  <si>
    <t>Ruído Negro</t>
  </si>
  <si>
    <t>Depressão Tropical</t>
  </si>
  <si>
    <t>RONAN NARCISO ROCHA 86814516691</t>
  </si>
  <si>
    <t>Ciclo Vicioso</t>
  </si>
  <si>
    <t>Luís Cláudio Martins de Almeida Júnior</t>
  </si>
  <si>
    <t>Mestres da Diversidade na Tradição Mineira</t>
  </si>
  <si>
    <t>RE-MI-FO PRODUCOES LTDA</t>
  </si>
  <si>
    <t>ITAJUBÁ</t>
  </si>
  <si>
    <t>Mulheres do campo: Ser-fazer-saber</t>
  </si>
  <si>
    <t>Tambaquari</t>
  </si>
  <si>
    <t>TANGENTE FILMES LTDA.</t>
  </si>
  <si>
    <t>Pesca e Cozinha: Minas Gerais</t>
  </si>
  <si>
    <t>QUARTO STUDIO PRODUCAO AUDIOVISUAL LTDA</t>
  </si>
  <si>
    <t>Café de Minas</t>
  </si>
  <si>
    <t>Sonastério Legacy</t>
  </si>
  <si>
    <t>Nós que amávamos tanto o cinema</t>
  </si>
  <si>
    <t>Em Família</t>
  </si>
  <si>
    <t>Fabulosa Produçoes LTDA</t>
  </si>
  <si>
    <t>Pedra de Gelo ao Sol</t>
  </si>
  <si>
    <t>Hip Hop Velho Amigo da Estrada</t>
  </si>
  <si>
    <t>Icônicas</t>
  </si>
  <si>
    <t>RETRATOS DA RESISTÊNCIA: LUTA POPULAR NO BRASIL</t>
  </si>
  <si>
    <t xml:space="preserve">ULTRA SESSIONS - VOZES DA PERIFERIA </t>
  </si>
  <si>
    <t>FIO DE ESPERANÇA – TELÊ SANTANA</t>
  </si>
  <si>
    <t>CADA PALAVRA EM SEUS LUGARES</t>
  </si>
  <si>
    <t>INANA LTDA</t>
  </si>
  <si>
    <t>GALO FORTE VINGADOR: A HISTÓRIA DO ATLÉTICO MINEIRO</t>
  </si>
  <si>
    <t>Expedição Azulejaria Brasileira</t>
  </si>
  <si>
    <t xml:space="preserve">Minas a Mesa </t>
  </si>
  <si>
    <t>Residual</t>
  </si>
  <si>
    <t>Peles</t>
  </si>
  <si>
    <t>JUSTIÇA ANIMAL</t>
  </si>
  <si>
    <t>Café! História cultura e inclusão social!</t>
  </si>
  <si>
    <t xml:space="preserve">Arte ao Cubo -  Imagem e Saber limites da descrição e da decifração </t>
  </si>
  <si>
    <t>Pedro Alexandrino Oliveira Martins</t>
  </si>
  <si>
    <t>Sabor Primitivo - A saga da partilha ancestral</t>
  </si>
  <si>
    <t>Miriã Hosana da Fonseca</t>
  </si>
  <si>
    <t>AS MINEIRAS UAI</t>
  </si>
  <si>
    <t>SHOW DA GENTE</t>
  </si>
  <si>
    <t>Dromedário Cinema e Vídeo Ltda</t>
  </si>
  <si>
    <t>Clube dos Exploradores</t>
  </si>
  <si>
    <t>ANTES DE DORMIR</t>
  </si>
  <si>
    <t>Beijo  O Palhaço Brasileiro</t>
  </si>
  <si>
    <t>Muito Além do Play - Segunda Temporada</t>
  </si>
  <si>
    <t>TREVAS - o evangelho do obscuro</t>
  </si>
  <si>
    <t>Antes era o cinema mudo</t>
  </si>
  <si>
    <t xml:space="preserve">Mulheres Demais </t>
  </si>
  <si>
    <t>QUARTETO FILMES PRODUCOES LTDA</t>
  </si>
  <si>
    <t>Série Sinais - Segunda Temporada</t>
  </si>
  <si>
    <t>Lucas Barbosa de Lima</t>
  </si>
  <si>
    <t>PATO FU E GIRAMUNDO EM: MÚSICA DE BRINQUEDO – A SÉRIE | 3a TEMPORADA</t>
  </si>
  <si>
    <t>ROTOMUSIC PRODUÇÕES E EVENTOS LTDA</t>
  </si>
  <si>
    <t>A Fantástica Loja de Histórias - nova série</t>
  </si>
  <si>
    <t>Dromedario Cinema e Vídeo Ltda</t>
  </si>
  <si>
    <t>Antes era o cinema mudo (6 episódios de 30 min ) ficção</t>
  </si>
  <si>
    <t>Na Sombra da Mangueira - Segunda Temporada - Série Animação - 13 episódios - 7`</t>
  </si>
  <si>
    <t xml:space="preserve">Heroínas Negras Mineiras </t>
  </si>
  <si>
    <t>SARASVATI PRODUTORA CULTURAL LTDA - ME</t>
  </si>
  <si>
    <t>Ernesto</t>
  </si>
  <si>
    <t>Inhamis Studio LTDA</t>
  </si>
  <si>
    <t>Caju e Malu</t>
  </si>
  <si>
    <t>Aimó</t>
  </si>
  <si>
    <t>API PRODUCOES ARTISTICAS E AUDIOVISUAIS LTDA EPP</t>
  </si>
  <si>
    <t>COSMO - O COSMONAUTA (2ª Temporada)</t>
  </si>
  <si>
    <t>Palmeiras do Alto</t>
  </si>
  <si>
    <t>Anaya Produções Culturais lTDA. ME</t>
  </si>
  <si>
    <t>A Praia de Samuca - Finalização</t>
  </si>
  <si>
    <t>Saulo Salomão e Medeiros Nossa Senhora dos Filmes</t>
  </si>
  <si>
    <t>ARGENTINA - FACES DE UMA MULHER</t>
  </si>
  <si>
    <t>GABRIEL SILVA MARTINS</t>
  </si>
  <si>
    <t>Filho das Estrelas</t>
  </si>
  <si>
    <t>LOPES FILMES LTDA - ME</t>
  </si>
  <si>
    <t>OS PROTAGONISTAS  DE SÌ MESMOS</t>
  </si>
  <si>
    <t>Marlon Tadeu Penido Cunha</t>
  </si>
  <si>
    <t xml:space="preserve">O CAPITALISMO MATOU MEUS PAIS </t>
  </si>
  <si>
    <t>FESTA DE SÃO JOÃO- RITUAL CELEBRAÇÃO COMUNHÃO E SOLIDADRIEDADE</t>
  </si>
  <si>
    <t>SUZELITA MEIRELLES GOMES 54378699672</t>
  </si>
  <si>
    <t>Finalização do Documentário Cuidado Invisível</t>
  </si>
  <si>
    <t xml:space="preserve">Artefatos Sonoros. </t>
  </si>
  <si>
    <t>MAR EM COSTURA</t>
  </si>
  <si>
    <t>152 AB</t>
  </si>
  <si>
    <t>LUIZ GABRIEL LOPES CAMPOREZ 07148182670</t>
  </si>
  <si>
    <t>Olubajé - O Banquete do Rei</t>
  </si>
  <si>
    <t>Iara Pinto Laporte</t>
  </si>
  <si>
    <t>Matriarcas Negras de Ituiutaba/MG</t>
  </si>
  <si>
    <t xml:space="preserve">Arthur Fernando Silva </t>
  </si>
  <si>
    <t>Sou Radical Sim</t>
  </si>
  <si>
    <t>Fausto Zaiden da Mota Júnior</t>
  </si>
  <si>
    <t>Mas pode me chamar de Billy</t>
  </si>
  <si>
    <t>Rebobine e Avance</t>
  </si>
  <si>
    <t>JÚLIA MARAZZI ÍSIS DE OLIVEIRA</t>
  </si>
  <si>
    <t>Raízes do Cerrado</t>
  </si>
  <si>
    <t>Gustavo Henrique Caetano Andrade</t>
  </si>
  <si>
    <t>Forró do Beijo</t>
  </si>
  <si>
    <t>Ana de Miranda Tonioni Gomes Braga</t>
  </si>
  <si>
    <t>Finalização do filme: O Encantar das Folhas</t>
  </si>
  <si>
    <t>Projeto Cachos da Liberdade</t>
  </si>
  <si>
    <t>Finalização do filme: O Encantar das Folhas (ATUALIZADO)</t>
  </si>
  <si>
    <t>Causos Fantásticos: Memórias e Mistérios de Minas Gerais</t>
  </si>
  <si>
    <t>Espelho Cigano</t>
  </si>
  <si>
    <t>Iara Filmes LTDA-ME</t>
  </si>
  <si>
    <t>Notas sobre o distrito de Miguel Burnier</t>
  </si>
  <si>
    <t>Cartografias do corpo</t>
  </si>
  <si>
    <t>Outubro</t>
  </si>
  <si>
    <t>Serie Simplesmente Minas 4ª Temporada</t>
  </si>
  <si>
    <t>Close Comunicação Ltda</t>
  </si>
  <si>
    <t>Ladeiras da Memória - Paisagens do Clube da Esquina</t>
  </si>
  <si>
    <t>Deus Grego - Série Brasileira Finalização.</t>
  </si>
  <si>
    <t xml:space="preserve">Marcelo Promoções Artísticas Ltda </t>
  </si>
  <si>
    <t xml:space="preserve">Finalização do longa-metragem Nimuendaju </t>
  </si>
  <si>
    <t>Pérola (finalização de longa-metragem)</t>
  </si>
  <si>
    <t>Ziper Projetos Artísticos e Culturais Ltda</t>
  </si>
  <si>
    <t>#Falasério! - Finalização</t>
  </si>
  <si>
    <t>As Florestas da Noite</t>
  </si>
  <si>
    <t>SEM RUMO - PROJETOS AUDIOVISUAIS LTDA</t>
  </si>
  <si>
    <t>Os dias até amanhã</t>
  </si>
  <si>
    <t>SERTANIA PRODUCOES E CONSULTORIA LTDA</t>
  </si>
  <si>
    <t>Eu Já Venci</t>
  </si>
  <si>
    <t>Elefante Cor-de-Rosa Producoes e Criacoes LTDA</t>
  </si>
  <si>
    <t>Documentário Orquestra Mineira de Rock</t>
  </si>
  <si>
    <t>IRIS FIGUEIREDO PRATES02759666662</t>
  </si>
  <si>
    <t>Alma de músico</t>
  </si>
  <si>
    <t>Nem Deus é tão justo quanto seus jeans</t>
  </si>
  <si>
    <t>Carneiro Verde Filmes - LTDA-ME</t>
  </si>
  <si>
    <t>Politiktok</t>
  </si>
  <si>
    <t>PONTA DE AREIA LTDA</t>
  </si>
  <si>
    <t>Ausente</t>
  </si>
  <si>
    <t>Ana Carolina Soares da Costa Coelho ME</t>
  </si>
  <si>
    <t>ESTRANHO TEMPO</t>
  </si>
  <si>
    <t>Cristiano T. Azzi - ME</t>
  </si>
  <si>
    <t xml:space="preserve">Estou vida desde o início </t>
  </si>
  <si>
    <t>MOEBUS PRODUCAO CINEMATOGRAFICA LTDA</t>
  </si>
  <si>
    <t>Documentário Essas mina é Zica</t>
  </si>
  <si>
    <t>ZEFINI PRODUCAO E FINALIZACAO LTDA</t>
  </si>
  <si>
    <t>Conexão Suricato Itália</t>
  </si>
  <si>
    <t>Doc Crisálida</t>
  </si>
  <si>
    <t>LUCAS MACHADO DE OLIVEIRA 11241530637</t>
  </si>
  <si>
    <t>O Jogo Real</t>
  </si>
  <si>
    <t>OS CAVALEIROS DA TÁVOLA QUADRADA</t>
  </si>
  <si>
    <t xml:space="preserve">O Caminho do oeste </t>
  </si>
  <si>
    <t>EGPenha Agência De Notícias ME</t>
  </si>
  <si>
    <t>Anaya Produções Culturais Ltda.-ME</t>
  </si>
  <si>
    <t>SJDR Sociedade Secreta - O Roubo</t>
  </si>
  <si>
    <t>Ronaldo Evangelista dos Santos</t>
  </si>
  <si>
    <t>Criaturinhas de Minas</t>
  </si>
  <si>
    <t>Patrick Rodney de Souza Machado</t>
  </si>
  <si>
    <t>Aluanda</t>
  </si>
  <si>
    <t>Pedro Fontenelle Reis Cordeiro</t>
  </si>
  <si>
    <t xml:space="preserve">Protótipo Automorphe </t>
  </si>
  <si>
    <t>Paulo Rodrigues de Souza</t>
  </si>
  <si>
    <t>Asas Mineiras</t>
  </si>
  <si>
    <t>Valquíria Maia Matias</t>
  </si>
  <si>
    <t>Gatinhos do Parque</t>
  </si>
  <si>
    <t>Estúdio Patada de Desenvolvimento de Jogos Digitais LTDA</t>
  </si>
  <si>
    <t>Cryptidia</t>
  </si>
  <si>
    <t>LUCAS GONCALVES BORGES 12787258654</t>
  </si>
  <si>
    <t>Desenvolvimento do Protótipo “A Batalha pela Realidade no Vale da Eletrônica”</t>
  </si>
  <si>
    <t>ASSOCIACAO NOBREGA DE EDUCACAO E ASSISTENCIA SOCIAL - ANEAS</t>
  </si>
  <si>
    <t>Topázio e Ametista - Um passeio pelas montanhas de Minas Gerais</t>
  </si>
  <si>
    <t>Carlos Rafael de Oliveira Silva</t>
  </si>
  <si>
    <t>3 Dimensões do Patrimônio: a gamificação e modelagem do Patrimônio Histórico de Ouro Preto</t>
  </si>
  <si>
    <t>GEOSENSE SERVIÇOS DE CARTOGRAFIA LTDA</t>
  </si>
  <si>
    <t>Mióia Caipira</t>
  </si>
  <si>
    <t xml:space="preserve"> PAR OU IMPAR: EDUCACAO E JOGOS LTDA</t>
  </si>
  <si>
    <t>PAR OU IMPAR: EDUCACAO E JOGOS LTDA</t>
  </si>
  <si>
    <t>Parry: Sombras Passadas</t>
  </si>
  <si>
    <t>52.611.245 GUILHERME EMMANUEL DOS SANTOS FONSECA</t>
  </si>
  <si>
    <t>Magenta Arcade II</t>
  </si>
  <si>
    <t>LONG HAT HOUSE JOGOS ELETRONICOS LTDA</t>
  </si>
  <si>
    <t>Between Love and Uprising: A Cheaters Dating Simulator</t>
  </si>
  <si>
    <t>Victor Hugo Da Pieve Rodrigues Valadares</t>
  </si>
  <si>
    <t>Deaths Life 2</t>
  </si>
  <si>
    <t>DOYÁ: NO CORAÇÃO DO CERRADO</t>
  </si>
  <si>
    <t>PAULO HENRIQUE ANTUNES FARIAS</t>
  </si>
  <si>
    <t>Sintropia</t>
  </si>
  <si>
    <t>Game Conhecer Para Cuidar - Patrimônios Culturais da Humanidade MG</t>
  </si>
  <si>
    <t>ASAS DIGITAL PRODUCAO LICENCIAMENTO E COMERCIALIZACAO DE SOFTWARES LTDA</t>
  </si>
  <si>
    <t>Regue as Plantas e Capitão Spyrogiro em Olhares Gerais nos Parques de Minas</t>
  </si>
  <si>
    <t>Coletivo APÓ</t>
  </si>
  <si>
    <t>Inconfidentes</t>
  </si>
  <si>
    <t>RESULTADO PRELIMINAR</t>
  </si>
  <si>
    <t>CLASSIFICADO</t>
  </si>
  <si>
    <t>NÃO APROVADO</t>
  </si>
  <si>
    <t>DESCLASSIFICADO</t>
  </si>
  <si>
    <t>SUPLENTE</t>
  </si>
  <si>
    <t>Proposta ID:</t>
  </si>
  <si>
    <t>Edital/Categoria:</t>
  </si>
  <si>
    <t>Edital 04 - Categoria 2 - Apoio a cineclubes</t>
  </si>
  <si>
    <t>Edital 04 - Categoria 4 - Apoio a Publicações Especializadas em Audiovisual</t>
  </si>
  <si>
    <t>Edital 04 - Categoria 5 - Apoio à Preservação e Restauração</t>
  </si>
  <si>
    <t>Edital 07 - Categoria 1 - Bolsa de Residência Artística</t>
  </si>
  <si>
    <t>Edital 07 - Categoria 2 - Bolsa de Residência Técnica</t>
  </si>
  <si>
    <t>Edital 08 - Categoria 1 - Apoio aos Pontos de Cultura</t>
  </si>
  <si>
    <t>Edital 08 - Categoria 2 - Produção de Textos para Teatro</t>
  </si>
  <si>
    <t>Edital 08 - Categoria 3 - Produção de Blocos Carnavalescos e Caricatos</t>
  </si>
  <si>
    <t>Edital 08 - Categoria 4 - Gravação de Álbuns</t>
  </si>
  <si>
    <t>Edital 08 - Categoria 5 - Corporações Musicais</t>
  </si>
  <si>
    <t>Edital 08 - Categoria 6 - Apoio às Culturas Populares Urbanas</t>
  </si>
  <si>
    <t>Edital 08 - Categoria 7 - Desenvolvimento de Obra Literária</t>
  </si>
  <si>
    <t>Edital 08 - Categoria 8 - Produção de Solos ou Duos em Dança</t>
  </si>
  <si>
    <t>Edital 08 - Categoria 9 - Produção Expedição Culinária</t>
  </si>
  <si>
    <t>Edital 09 - Categoria 1 - Grupos Populares</t>
  </si>
  <si>
    <t>Edital 09 - Categoria 2 - Circo Tradicional e Trupes</t>
  </si>
  <si>
    <t>Edital 09 - Categoria 3 - Dança</t>
  </si>
  <si>
    <t>Edital 09 - Categoria 4 - Teatro</t>
  </si>
  <si>
    <t>Edital 09 - Categoria 5 - Música</t>
  </si>
  <si>
    <t>Edital 10 - Produção de Mostras, Festivais e Feiras Multiculturais</t>
  </si>
  <si>
    <t>IR</t>
  </si>
  <si>
    <t>Valor bruto:</t>
  </si>
  <si>
    <t>Acessibilidade (pelo menos 10% dependendo da proposta)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</si>
</sst>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charset val="1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rgb="FF00000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A568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EEBF7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C1FFE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B7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2">
    <xf numFmtId="0" fontId="0" fillId="0" borderId="0" xfId="0"/>
    <xf numFmtId="0" fontId="0" fillId="0" borderId="1" xfId="0" applyBorder="1"/>
    <xf numFmtId="0" fontId="2" fillId="5" borderId="1" xfId="0" applyFont="1" applyFill="1" applyBorder="1"/>
    <xf numFmtId="0" fontId="0" fillId="0" borderId="1" xfId="0" applyBorder="1" applyAlignment="1">
      <alignment horizontal="center" vertical="center"/>
    </xf>
    <xf numFmtId="0" fontId="2" fillId="5" borderId="6" xfId="0" applyFont="1" applyFill="1" applyBorder="1"/>
    <xf numFmtId="0" fontId="0" fillId="0" borderId="6" xfId="0" applyBorder="1"/>
    <xf numFmtId="17" fontId="0" fillId="0" borderId="1" xfId="0" applyNumberFormat="1" applyBorder="1"/>
    <xf numFmtId="0" fontId="2" fillId="5" borderId="12" xfId="0" applyFont="1" applyFill="1" applyBorder="1"/>
    <xf numFmtId="8" fontId="0" fillId="0" borderId="0" xfId="0" applyNumberFormat="1"/>
    <xf numFmtId="0" fontId="0" fillId="0" borderId="0" xfId="0" applyAlignment="1"/>
    <xf numFmtId="0" fontId="0" fillId="0" borderId="0" xfId="0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8" fontId="0" fillId="0" borderId="0" xfId="0" applyNumberFormat="1" applyAlignment="1">
      <alignment horizontal="left" vertical="center"/>
    </xf>
    <xf numFmtId="9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9" fontId="0" fillId="9" borderId="0" xfId="0" applyNumberFormat="1" applyFill="1"/>
    <xf numFmtId="9" fontId="0" fillId="0" borderId="0" xfId="0" applyNumberFormat="1" applyFill="1"/>
    <xf numFmtId="0" fontId="0" fillId="0" borderId="16" xfId="0" applyFill="1" applyBorder="1"/>
    <xf numFmtId="0" fontId="0" fillId="0" borderId="1" xfId="0" applyFill="1" applyBorder="1" applyAlignment="1">
      <alignment horizontal="center" vertical="center"/>
    </xf>
    <xf numFmtId="0" fontId="0" fillId="2" borderId="0" xfId="0" applyFont="1" applyFill="1" applyAlignment="1" applyProtection="1">
      <alignment horizontal="center" vertical="center" wrapText="1"/>
      <protection locked="0"/>
    </xf>
    <xf numFmtId="0" fontId="0" fillId="10" borderId="3" xfId="0" applyFont="1" applyFill="1" applyBorder="1" applyAlignment="1" applyProtection="1">
      <alignment horizontal="center" vertical="center" wrapText="1"/>
      <protection locked="0"/>
    </xf>
    <xf numFmtId="0" fontId="0" fillId="11" borderId="3" xfId="0" applyFont="1" applyFill="1" applyBorder="1" applyAlignment="1" applyProtection="1">
      <alignment horizontal="center" vertical="center" wrapText="1"/>
      <protection locked="0"/>
    </xf>
    <xf numFmtId="44" fontId="0" fillId="11" borderId="3" xfId="1" applyFont="1" applyFill="1" applyBorder="1" applyAlignment="1" applyProtection="1">
      <alignment horizontal="center" vertical="center" wrapText="1"/>
      <protection locked="0"/>
    </xf>
    <xf numFmtId="44" fontId="0" fillId="7" borderId="1" xfId="1" applyFont="1" applyFill="1" applyBorder="1" applyAlignment="1" applyProtection="1">
      <alignment horizontal="center" vertical="center" wrapText="1"/>
      <protection locked="0"/>
    </xf>
    <xf numFmtId="0" fontId="0" fillId="11" borderId="1" xfId="0" applyFont="1" applyFill="1" applyBorder="1" applyAlignment="1" applyProtection="1">
      <alignment horizontal="center" vertical="center" wrapText="1"/>
      <protection locked="0"/>
    </xf>
    <xf numFmtId="44" fontId="0" fillId="11" borderId="1" xfId="1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0" fillId="10" borderId="1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</xf>
    <xf numFmtId="9" fontId="2" fillId="0" borderId="5" xfId="4" applyFont="1" applyFill="1" applyBorder="1" applyAlignment="1" applyProtection="1">
      <alignment horizontal="center" vertical="center" wrapText="1"/>
    </xf>
    <xf numFmtId="9" fontId="2" fillId="9" borderId="5" xfId="4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44" fontId="2" fillId="0" borderId="9" xfId="0" applyNumberFormat="1" applyFont="1" applyFill="1" applyBorder="1" applyAlignment="1" applyProtection="1">
      <alignment horizontal="center" vertical="center" wrapText="1"/>
    </xf>
    <xf numFmtId="0" fontId="2" fillId="8" borderId="8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8" borderId="15" xfId="0" applyFont="1" applyFill="1" applyBorder="1" applyAlignment="1" applyProtection="1">
      <alignment horizontal="center" vertical="center" wrapText="1"/>
    </xf>
    <xf numFmtId="44" fontId="2" fillId="0" borderId="9" xfId="1" applyFont="1" applyFill="1" applyBorder="1" applyAlignment="1" applyProtection="1">
      <alignment horizontal="center" vertical="center" wrapText="1"/>
    </xf>
    <xf numFmtId="0" fontId="0" fillId="3" borderId="13" xfId="0" applyFont="1" applyFill="1" applyBorder="1" applyAlignment="1" applyProtection="1">
      <alignment horizontal="center" vertical="center" wrapText="1"/>
    </xf>
    <xf numFmtId="44" fontId="0" fillId="3" borderId="13" xfId="1" applyFont="1" applyFill="1" applyBorder="1" applyAlignment="1" applyProtection="1">
      <alignment horizontal="center" vertical="center" wrapText="1"/>
    </xf>
    <xf numFmtId="0" fontId="0" fillId="3" borderId="14" xfId="0" applyFill="1" applyBorder="1" applyAlignment="1" applyProtection="1">
      <alignment horizontal="center" vertical="center" wrapText="1"/>
    </xf>
    <xf numFmtId="0" fontId="2" fillId="4" borderId="11" xfId="0" applyFont="1" applyFill="1" applyBorder="1" applyAlignment="1" applyProtection="1">
      <alignment horizontal="center" vertical="center" wrapText="1"/>
    </xf>
    <xf numFmtId="44" fontId="2" fillId="4" borderId="11" xfId="1" applyFont="1" applyFill="1" applyBorder="1" applyAlignment="1" applyProtection="1">
      <alignment horizontal="center" vertical="center" wrapText="1"/>
    </xf>
    <xf numFmtId="44" fontId="2" fillId="6" borderId="10" xfId="1" applyFont="1" applyFill="1" applyBorder="1" applyAlignment="1" applyProtection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7" fillId="13" borderId="1" xfId="0" quotePrefix="1" applyFont="1" applyFill="1" applyBorder="1" applyAlignment="1">
      <alignment horizontal="center" vertical="center" wrapText="1"/>
    </xf>
    <xf numFmtId="0" fontId="7" fillId="7" borderId="1" xfId="0" quotePrefix="1" applyFont="1" applyFill="1" applyBorder="1" applyAlignment="1">
      <alignment horizontal="center" vertical="center" wrapText="1"/>
    </xf>
    <xf numFmtId="0" fontId="7" fillId="9" borderId="1" xfId="0" quotePrefix="1" applyFont="1" applyFill="1" applyBorder="1" applyAlignment="1">
      <alignment horizontal="center" vertical="center" wrapText="1"/>
    </xf>
    <xf numFmtId="0" fontId="7" fillId="14" borderId="1" xfId="0" quotePrefix="1" applyFont="1" applyFill="1" applyBorder="1" applyAlignment="1">
      <alignment horizontal="center" vertical="center" wrapText="1"/>
    </xf>
    <xf numFmtId="0" fontId="7" fillId="15" borderId="1" xfId="0" quotePrefix="1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7" fillId="16" borderId="1" xfId="0" quotePrefix="1" applyFont="1" applyFill="1" applyBorder="1" applyAlignment="1">
      <alignment horizontal="center" vertical="center" wrapText="1"/>
    </xf>
    <xf numFmtId="0" fontId="7" fillId="17" borderId="1" xfId="0" quotePrefix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0" fontId="7" fillId="18" borderId="1" xfId="0" quotePrefix="1" applyFont="1" applyFill="1" applyBorder="1" applyAlignment="1">
      <alignment horizontal="center" vertical="center" wrapText="1"/>
    </xf>
    <xf numFmtId="0" fontId="8" fillId="18" borderId="1" xfId="0" quotePrefix="1" applyFont="1" applyFill="1" applyBorder="1" applyAlignment="1">
      <alignment horizontal="center" vertical="center" wrapText="1"/>
    </xf>
    <xf numFmtId="0" fontId="8" fillId="5" borderId="1" xfId="0" quotePrefix="1" applyFont="1" applyFill="1" applyBorder="1" applyAlignment="1">
      <alignment horizontal="center" vertical="center" wrapText="1"/>
    </xf>
    <xf numFmtId="0" fontId="8" fillId="3" borderId="1" xfId="0" quotePrefix="1" applyFont="1" applyFill="1" applyBorder="1" applyAlignment="1">
      <alignment horizontal="center" vertical="center" wrapText="1"/>
    </xf>
    <xf numFmtId="0" fontId="8" fillId="9" borderId="1" xfId="0" quotePrefix="1" applyFont="1" applyFill="1" applyBorder="1" applyAlignment="1">
      <alignment horizontal="center" vertical="center" wrapText="1"/>
    </xf>
    <xf numFmtId="0" fontId="7" fillId="19" borderId="1" xfId="0" quotePrefix="1" applyFont="1" applyFill="1" applyBorder="1" applyAlignment="1">
      <alignment horizontal="center" vertical="center" wrapText="1"/>
    </xf>
    <xf numFmtId="0" fontId="8" fillId="19" borderId="1" xfId="0" quotePrefix="1" applyFont="1" applyFill="1" applyBorder="1" applyAlignment="1">
      <alignment horizontal="center" vertical="center" wrapText="1"/>
    </xf>
    <xf numFmtId="0" fontId="8" fillId="18" borderId="3" xfId="0" quotePrefix="1" applyFont="1" applyFill="1" applyBorder="1" applyAlignment="1">
      <alignment horizontal="center" vertical="center" wrapText="1"/>
    </xf>
    <xf numFmtId="0" fontId="8" fillId="15" borderId="1" xfId="0" quotePrefix="1" applyFont="1" applyFill="1" applyBorder="1" applyAlignment="1">
      <alignment horizontal="center" vertical="center" wrapText="1"/>
    </xf>
    <xf numFmtId="0" fontId="8" fillId="14" borderId="1" xfId="0" quotePrefix="1" applyFont="1" applyFill="1" applyBorder="1" applyAlignment="1">
      <alignment horizontal="center" vertical="center" wrapText="1"/>
    </xf>
    <xf numFmtId="0" fontId="8" fillId="17" borderId="1" xfId="0" quotePrefix="1" applyFont="1" applyFill="1" applyBorder="1" applyAlignment="1">
      <alignment horizontal="center" vertical="center" wrapText="1"/>
    </xf>
    <xf numFmtId="0" fontId="8" fillId="20" borderId="1" xfId="0" quotePrefix="1" applyFont="1" applyFill="1" applyBorder="1" applyAlignment="1">
      <alignment horizontal="center" vertical="center" wrapText="1"/>
    </xf>
    <xf numFmtId="0" fontId="8" fillId="21" borderId="1" xfId="0" quotePrefix="1" applyFont="1" applyFill="1" applyBorder="1" applyAlignment="1">
      <alignment horizontal="center" vertical="center" wrapText="1"/>
    </xf>
    <xf numFmtId="0" fontId="8" fillId="7" borderId="1" xfId="0" quotePrefix="1" applyFont="1" applyFill="1" applyBorder="1" applyAlignment="1">
      <alignment horizontal="center" vertical="center" wrapText="1"/>
    </xf>
    <xf numFmtId="0" fontId="8" fillId="17" borderId="1" xfId="0" quotePrefix="1" applyNumberFormat="1" applyFont="1" applyFill="1" applyBorder="1" applyAlignment="1" applyProtection="1">
      <alignment horizontal="center" vertical="center" wrapText="1"/>
    </xf>
    <xf numFmtId="0" fontId="8" fillId="14" borderId="1" xfId="0" quotePrefix="1" applyNumberFormat="1" applyFont="1" applyFill="1" applyBorder="1" applyAlignment="1" applyProtection="1">
      <alignment horizontal="center" vertical="center" wrapText="1"/>
    </xf>
    <xf numFmtId="0" fontId="8" fillId="7" borderId="1" xfId="0" quotePrefix="1" applyNumberFormat="1" applyFont="1" applyFill="1" applyBorder="1" applyAlignment="1" applyProtection="1">
      <alignment horizontal="center" vertical="center" wrapText="1"/>
    </xf>
    <xf numFmtId="0" fontId="9" fillId="18" borderId="1" xfId="0" quotePrefix="1" applyNumberFormat="1" applyFont="1" applyFill="1" applyBorder="1" applyAlignment="1" applyProtection="1">
      <alignment horizontal="center" vertical="center" wrapText="1"/>
    </xf>
    <xf numFmtId="0" fontId="9" fillId="17" borderId="1" xfId="0" quotePrefix="1" applyNumberFormat="1" applyFont="1" applyFill="1" applyBorder="1" applyAlignment="1" applyProtection="1">
      <alignment horizontal="center" vertical="center" wrapText="1"/>
    </xf>
    <xf numFmtId="0" fontId="9" fillId="22" borderId="1" xfId="0" quotePrefix="1" applyNumberFormat="1" applyFont="1" applyFill="1" applyBorder="1" applyAlignment="1" applyProtection="1">
      <alignment horizontal="center" vertical="center" wrapText="1"/>
    </xf>
    <xf numFmtId="0" fontId="9" fillId="7" borderId="1" xfId="0" quotePrefix="1" applyNumberFormat="1" applyFont="1" applyFill="1" applyBorder="1" applyAlignment="1" applyProtection="1">
      <alignment horizontal="center" vertical="center" wrapText="1"/>
    </xf>
    <xf numFmtId="0" fontId="9" fillId="14" borderId="1" xfId="0" quotePrefix="1" applyNumberFormat="1" applyFont="1" applyFill="1" applyBorder="1" applyAlignment="1" applyProtection="1">
      <alignment horizontal="center" vertical="center" wrapText="1"/>
    </xf>
    <xf numFmtId="0" fontId="9" fillId="21" borderId="1" xfId="0" quotePrefix="1" applyNumberFormat="1" applyFont="1" applyFill="1" applyBorder="1" applyAlignment="1" applyProtection="1">
      <alignment horizontal="center" vertical="center" wrapText="1"/>
    </xf>
    <xf numFmtId="0" fontId="9" fillId="18" borderId="1" xfId="0" quotePrefix="1" applyNumberFormat="1" applyFont="1" applyFill="1" applyBorder="1" applyAlignment="1">
      <alignment horizontal="center" vertical="center" wrapText="1"/>
    </xf>
    <xf numFmtId="0" fontId="9" fillId="17" borderId="1" xfId="0" quotePrefix="1" applyNumberFormat="1" applyFont="1" applyFill="1" applyBorder="1" applyAlignment="1">
      <alignment horizontal="center" vertical="center" wrapText="1"/>
    </xf>
    <xf numFmtId="0" fontId="9" fillId="22" borderId="1" xfId="0" quotePrefix="1" applyNumberFormat="1" applyFont="1" applyFill="1" applyBorder="1" applyAlignment="1">
      <alignment horizontal="center" vertical="center" wrapText="1"/>
    </xf>
    <xf numFmtId="0" fontId="9" fillId="7" borderId="1" xfId="0" quotePrefix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7" borderId="1" xfId="0" quotePrefix="1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18" borderId="1" xfId="0" quotePrefix="1" applyNumberFormat="1" applyFont="1" applyFill="1" applyBorder="1" applyAlignment="1">
      <alignment horizontal="center" vertical="center" wrapText="1"/>
    </xf>
    <xf numFmtId="0" fontId="0" fillId="23" borderId="1" xfId="0" applyFont="1" applyFill="1" applyBorder="1" applyAlignment="1">
      <alignment horizontal="center" vertical="center" wrapText="1"/>
    </xf>
    <xf numFmtId="0" fontId="0" fillId="24" borderId="1" xfId="0" applyFont="1" applyFill="1" applyBorder="1" applyAlignment="1">
      <alignment horizontal="center" vertical="center" wrapText="1"/>
    </xf>
    <xf numFmtId="0" fontId="12" fillId="23" borderId="1" xfId="0" applyFont="1" applyFill="1" applyBorder="1" applyAlignment="1">
      <alignment horizontal="center" vertical="center" wrapText="1"/>
    </xf>
    <xf numFmtId="0" fontId="12" fillId="24" borderId="1" xfId="0" applyFont="1" applyFill="1" applyBorder="1" applyAlignment="1">
      <alignment horizontal="center" vertical="center" wrapText="1"/>
    </xf>
    <xf numFmtId="0" fontId="0" fillId="14" borderId="1" xfId="0" quotePrefix="1" applyNumberFormat="1" applyFont="1" applyFill="1" applyBorder="1" applyAlignment="1">
      <alignment horizontal="center" vertical="center" wrapText="1"/>
    </xf>
    <xf numFmtId="0" fontId="0" fillId="17" borderId="1" xfId="0" quotePrefix="1" applyNumberFormat="1" applyFont="1" applyFill="1" applyBorder="1" applyAlignment="1">
      <alignment horizontal="center" vertical="center" wrapText="1"/>
    </xf>
    <xf numFmtId="0" fontId="0" fillId="7" borderId="1" xfId="0" quotePrefix="1" applyNumberFormat="1" applyFont="1" applyFill="1" applyBorder="1" applyAlignment="1">
      <alignment horizontal="center" vertical="center" wrapText="1"/>
    </xf>
    <xf numFmtId="0" fontId="13" fillId="7" borderId="1" xfId="0" quotePrefix="1" applyNumberFormat="1" applyFont="1" applyFill="1" applyBorder="1" applyAlignment="1">
      <alignment horizontal="center" vertical="center" wrapText="1"/>
    </xf>
    <xf numFmtId="0" fontId="13" fillId="18" borderId="1" xfId="0" applyNumberFormat="1" applyFont="1" applyFill="1" applyBorder="1" applyAlignment="1">
      <alignment horizontal="center" vertical="center" wrapText="1"/>
    </xf>
    <xf numFmtId="0" fontId="13" fillId="14" borderId="1" xfId="0" quotePrefix="1" applyNumberFormat="1" applyFont="1" applyFill="1" applyBorder="1" applyAlignment="1">
      <alignment horizontal="center" vertical="center" wrapText="1"/>
    </xf>
    <xf numFmtId="0" fontId="13" fillId="17" borderId="1" xfId="0" quotePrefix="1" applyFont="1" applyFill="1" applyBorder="1" applyAlignment="1">
      <alignment horizontal="center" vertical="center" wrapText="1"/>
    </xf>
    <xf numFmtId="0" fontId="13" fillId="17" borderId="1" xfId="0" quotePrefix="1" applyNumberFormat="1" applyFont="1" applyFill="1" applyBorder="1" applyAlignment="1">
      <alignment horizontal="center" vertical="center" wrapText="1"/>
    </xf>
    <xf numFmtId="0" fontId="14" fillId="18" borderId="1" xfId="0" applyNumberFormat="1" applyFont="1" applyFill="1" applyBorder="1" applyAlignment="1">
      <alignment horizontal="center" vertical="center" wrapText="1"/>
    </xf>
    <xf numFmtId="0" fontId="13" fillId="18" borderId="1" xfId="0" quotePrefix="1" applyNumberFormat="1" applyFont="1" applyFill="1" applyBorder="1" applyAlignment="1">
      <alignment horizontal="center" vertical="center" wrapText="1"/>
    </xf>
    <xf numFmtId="0" fontId="0" fillId="18" borderId="1" xfId="0" applyFont="1" applyFill="1" applyBorder="1" applyAlignment="1">
      <alignment horizontal="center" vertical="center" wrapText="1"/>
    </xf>
    <xf numFmtId="0" fontId="14" fillId="14" borderId="1" xfId="0" applyNumberFormat="1" applyFont="1" applyFill="1" applyBorder="1" applyAlignment="1">
      <alignment horizontal="center" vertical="center" wrapText="1"/>
    </xf>
    <xf numFmtId="0" fontId="14" fillId="17" borderId="1" xfId="0" applyNumberFormat="1" applyFont="1" applyFill="1" applyBorder="1" applyAlignment="1">
      <alignment horizontal="center" vertical="center" wrapText="1"/>
    </xf>
    <xf numFmtId="0" fontId="14" fillId="17" borderId="1" xfId="0" applyFont="1" applyFill="1" applyBorder="1" applyAlignment="1">
      <alignment horizontal="center" vertical="center" wrapText="1"/>
    </xf>
    <xf numFmtId="0" fontId="13" fillId="17" borderId="1" xfId="0" applyNumberFormat="1" applyFont="1" applyFill="1" applyBorder="1" applyAlignment="1">
      <alignment horizontal="center" vertical="center" wrapText="1"/>
    </xf>
    <xf numFmtId="0" fontId="14" fillId="18" borderId="1" xfId="0" applyFont="1" applyFill="1" applyBorder="1" applyAlignment="1">
      <alignment horizontal="center" vertical="center" wrapText="1"/>
    </xf>
    <xf numFmtId="0" fontId="13" fillId="18" borderId="1" xfId="0" applyFont="1" applyFill="1" applyBorder="1" applyAlignment="1">
      <alignment horizontal="center" vertical="center" wrapText="1"/>
    </xf>
    <xf numFmtId="0" fontId="0" fillId="14" borderId="1" xfId="0" quotePrefix="1" applyFont="1" applyFill="1" applyBorder="1" applyAlignment="1">
      <alignment horizontal="center" vertical="center" wrapText="1"/>
    </xf>
    <xf numFmtId="0" fontId="0" fillId="17" borderId="1" xfId="0" quotePrefix="1" applyFont="1" applyFill="1" applyBorder="1" applyAlignment="1">
      <alignment horizontal="center" vertical="center" wrapText="1"/>
    </xf>
    <xf numFmtId="0" fontId="0" fillId="18" borderId="1" xfId="0" quotePrefix="1" applyFont="1" applyFill="1" applyBorder="1" applyAlignment="1">
      <alignment horizontal="center" vertical="center" wrapText="1"/>
    </xf>
    <xf numFmtId="0" fontId="8" fillId="17" borderId="1" xfId="0" applyFont="1" applyFill="1" applyBorder="1" applyAlignment="1" applyProtection="1">
      <alignment horizontal="center" vertical="center" wrapText="1"/>
    </xf>
    <xf numFmtId="0" fontId="9" fillId="18" borderId="1" xfId="0" applyFont="1" applyFill="1" applyBorder="1" applyAlignment="1" applyProtection="1">
      <alignment horizontal="center" vertical="center" wrapText="1"/>
    </xf>
    <xf numFmtId="0" fontId="9" fillId="17" borderId="1" xfId="0" applyFont="1" applyFill="1" applyBorder="1" applyAlignment="1" applyProtection="1">
      <alignment horizontal="center" vertical="center" wrapText="1"/>
    </xf>
    <xf numFmtId="0" fontId="9" fillId="14" borderId="1" xfId="0" applyFont="1" applyFill="1" applyBorder="1" applyAlignment="1" applyProtection="1">
      <alignment horizontal="center" vertical="center" wrapText="1"/>
    </xf>
    <xf numFmtId="0" fontId="9" fillId="18" borderId="1" xfId="0" applyFont="1" applyFill="1" applyBorder="1" applyAlignment="1">
      <alignment horizontal="center" vertical="center" wrapText="1"/>
    </xf>
    <xf numFmtId="0" fontId="9" fillId="17" borderId="1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 wrapText="1"/>
    </xf>
    <xf numFmtId="0" fontId="7" fillId="17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18" borderId="1" xfId="0" applyFont="1" applyFill="1" applyBorder="1" applyAlignment="1">
      <alignment horizontal="center" vertical="center" wrapText="1"/>
    </xf>
    <xf numFmtId="0" fontId="8" fillId="18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18" borderId="3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center" vertical="center" wrapText="1"/>
    </xf>
    <xf numFmtId="0" fontId="8" fillId="17" borderId="1" xfId="0" applyFont="1" applyFill="1" applyBorder="1" applyAlignment="1">
      <alignment horizontal="center" vertical="center" wrapText="1"/>
    </xf>
    <xf numFmtId="0" fontId="8" fillId="20" borderId="1" xfId="0" applyFont="1" applyFill="1" applyBorder="1" applyAlignment="1">
      <alignment horizontal="center" vertical="center" wrapText="1"/>
    </xf>
    <xf numFmtId="0" fontId="8" fillId="21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14" borderId="1" xfId="0" applyFont="1" applyFill="1" applyBorder="1" applyAlignment="1" applyProtection="1">
      <alignment horizontal="center" vertical="center" wrapText="1"/>
    </xf>
    <xf numFmtId="0" fontId="8" fillId="7" borderId="1" xfId="0" applyFont="1" applyFill="1" applyBorder="1" applyAlignment="1" applyProtection="1">
      <alignment horizontal="center" vertical="center" wrapText="1"/>
    </xf>
    <xf numFmtId="0" fontId="9" fillId="22" borderId="1" xfId="0" applyFont="1" applyFill="1" applyBorder="1" applyAlignment="1" applyProtection="1">
      <alignment horizontal="center" vertical="center" wrapText="1"/>
    </xf>
    <xf numFmtId="0" fontId="9" fillId="7" borderId="1" xfId="0" applyFont="1" applyFill="1" applyBorder="1" applyAlignment="1" applyProtection="1">
      <alignment horizontal="center" vertical="center" wrapText="1"/>
    </xf>
    <xf numFmtId="0" fontId="9" fillId="14" borderId="1" xfId="0" quotePrefix="1" applyFont="1" applyFill="1" applyBorder="1" applyAlignment="1" applyProtection="1">
      <alignment horizontal="center" vertical="center" wrapText="1"/>
    </xf>
    <xf numFmtId="0" fontId="9" fillId="21" borderId="1" xfId="0" applyFont="1" applyFill="1" applyBorder="1" applyAlignment="1" applyProtection="1">
      <alignment horizontal="center" vertical="center" wrapText="1"/>
    </xf>
    <xf numFmtId="0" fontId="9" fillId="22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0" fillId="14" borderId="1" xfId="0" applyFont="1" applyFill="1" applyBorder="1" applyAlignment="1">
      <alignment horizontal="center" vertical="center" wrapText="1"/>
    </xf>
    <xf numFmtId="0" fontId="0" fillId="1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14" borderId="1" xfId="0" quotePrefix="1" applyFont="1" applyFill="1" applyBorder="1" applyAlignment="1">
      <alignment horizontal="center" vertical="center" wrapText="1"/>
    </xf>
    <xf numFmtId="0" fontId="14" fillId="14" borderId="1" xfId="0" applyFont="1" applyFill="1" applyBorder="1" applyAlignment="1">
      <alignment horizontal="center" vertical="center" wrapText="1"/>
    </xf>
    <xf numFmtId="0" fontId="13" fillId="17" borderId="1" xfId="0" applyFont="1" applyFill="1" applyBorder="1" applyAlignment="1">
      <alignment horizontal="center" vertical="center" wrapText="1"/>
    </xf>
    <xf numFmtId="0" fontId="0" fillId="14" borderId="1" xfId="0" applyFont="1" applyFill="1" applyBorder="1" applyAlignment="1" applyProtection="1">
      <alignment horizontal="center" vertical="center"/>
    </xf>
    <xf numFmtId="0" fontId="9" fillId="17" borderId="1" xfId="0" applyNumberFormat="1" applyFont="1" applyFill="1" applyBorder="1" applyAlignment="1">
      <alignment horizontal="center" vertical="center" wrapText="1"/>
    </xf>
    <xf numFmtId="0" fontId="9" fillId="22" borderId="1" xfId="0" applyNumberFormat="1" applyFont="1" applyFill="1" applyBorder="1" applyAlignment="1">
      <alignment horizontal="center" vertical="center" wrapText="1"/>
    </xf>
    <xf numFmtId="0" fontId="16" fillId="25" borderId="1" xfId="0" applyFont="1" applyFill="1" applyBorder="1" applyAlignment="1">
      <alignment horizontal="center" vertical="center" wrapText="1"/>
    </xf>
    <xf numFmtId="0" fontId="7" fillId="25" borderId="1" xfId="0" applyFont="1" applyFill="1" applyBorder="1" applyAlignment="1">
      <alignment horizontal="center" vertical="center" wrapText="1"/>
    </xf>
    <xf numFmtId="0" fontId="7" fillId="25" borderId="2" xfId="0" applyFont="1" applyFill="1" applyBorder="1" applyAlignment="1">
      <alignment horizontal="center" vertical="center" wrapText="1"/>
    </xf>
    <xf numFmtId="0" fontId="8" fillId="26" borderId="8" xfId="0" applyFont="1" applyFill="1" applyBorder="1" applyAlignment="1">
      <alignment horizontal="center" vertical="center" wrapText="1"/>
    </xf>
    <xf numFmtId="0" fontId="8" fillId="26" borderId="18" xfId="0" applyFont="1" applyFill="1" applyBorder="1" applyAlignment="1">
      <alignment horizontal="center" vertical="center" wrapText="1"/>
    </xf>
    <xf numFmtId="0" fontId="8" fillId="26" borderId="19" xfId="0" applyFont="1" applyFill="1" applyBorder="1" applyAlignment="1">
      <alignment horizontal="center" vertical="center" wrapText="1"/>
    </xf>
    <xf numFmtId="0" fontId="8" fillId="27" borderId="1" xfId="0" quotePrefix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8" fillId="17" borderId="20" xfId="0" applyFont="1" applyFill="1" applyBorder="1" applyAlignment="1">
      <alignment horizontal="center" vertical="center" wrapText="1"/>
    </xf>
    <xf numFmtId="0" fontId="8" fillId="17" borderId="18" xfId="0" applyFont="1" applyFill="1" applyBorder="1" applyAlignment="1">
      <alignment horizontal="center" vertical="center" wrapText="1"/>
    </xf>
    <xf numFmtId="0" fontId="8" fillId="17" borderId="19" xfId="0" applyFont="1" applyFill="1" applyBorder="1" applyAlignment="1">
      <alignment horizontal="center" vertical="center" wrapText="1"/>
    </xf>
    <xf numFmtId="0" fontId="8" fillId="28" borderId="8" xfId="0" applyFont="1" applyFill="1" applyBorder="1" applyAlignment="1" applyProtection="1">
      <alignment horizontal="center" vertical="center" wrapText="1"/>
    </xf>
    <xf numFmtId="8" fontId="7" fillId="28" borderId="5" xfId="0" applyNumberFormat="1" applyFont="1" applyFill="1" applyBorder="1" applyAlignment="1">
      <alignment horizontal="center" vertical="center" wrapText="1"/>
    </xf>
    <xf numFmtId="0" fontId="7" fillId="28" borderId="18" xfId="0" applyFont="1" applyFill="1" applyBorder="1" applyAlignment="1">
      <alignment horizontal="center" vertical="center" wrapText="1"/>
    </xf>
    <xf numFmtId="8" fontId="7" fillId="28" borderId="1" xfId="0" applyNumberFormat="1" applyFont="1" applyFill="1" applyBorder="1" applyAlignment="1">
      <alignment horizontal="center" vertical="center" wrapText="1"/>
    </xf>
    <xf numFmtId="0" fontId="8" fillId="28" borderId="18" xfId="0" applyFont="1" applyFill="1" applyBorder="1" applyAlignment="1" applyProtection="1">
      <alignment horizontal="center" vertical="center" wrapText="1"/>
    </xf>
    <xf numFmtId="0" fontId="8" fillId="28" borderId="19" xfId="0" applyFont="1" applyFill="1" applyBorder="1" applyAlignment="1" applyProtection="1">
      <alignment horizontal="center" vertical="center" wrapText="1"/>
    </xf>
    <xf numFmtId="8" fontId="7" fillId="28" borderId="2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0" fillId="11" borderId="8" xfId="0" applyFont="1" applyFill="1" applyBorder="1" applyAlignment="1" applyProtection="1">
      <alignment horizontal="center" vertical="center" wrapText="1"/>
    </xf>
    <xf numFmtId="0" fontId="2" fillId="28" borderId="5" xfId="0" applyFont="1" applyFill="1" applyBorder="1" applyAlignment="1" applyProtection="1">
      <alignment horizontal="center" vertical="center" wrapText="1"/>
    </xf>
    <xf numFmtId="0" fontId="2" fillId="29" borderId="15" xfId="0" applyFont="1" applyFill="1" applyBorder="1" applyAlignment="1" applyProtection="1">
      <alignment horizontal="center" vertical="center" wrapText="1"/>
    </xf>
    <xf numFmtId="0" fontId="2" fillId="30" borderId="9" xfId="0" applyFont="1" applyFill="1" applyBorder="1" applyAlignment="1" applyProtection="1">
      <alignment horizontal="center" vertical="center" wrapText="1"/>
    </xf>
    <xf numFmtId="0" fontId="0" fillId="11" borderId="5" xfId="0" applyFont="1" applyFill="1" applyBorder="1" applyAlignment="1" applyProtection="1">
      <alignment horizontal="center" vertical="center" wrapText="1"/>
      <protection locked="0"/>
    </xf>
    <xf numFmtId="44" fontId="0" fillId="7" borderId="3" xfId="1" applyFont="1" applyFill="1" applyBorder="1" applyAlignment="1" applyProtection="1">
      <alignment horizontal="center" vertical="center" wrapText="1"/>
      <protection locked="0"/>
    </xf>
    <xf numFmtId="0" fontId="0" fillId="4" borderId="5" xfId="0" applyFont="1" applyFill="1" applyBorder="1" applyAlignment="1" applyProtection="1">
      <alignment horizontal="center" vertical="center" wrapText="1"/>
    </xf>
    <xf numFmtId="44" fontId="0" fillId="4" borderId="21" xfId="1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 wrapText="1"/>
    </xf>
    <xf numFmtId="0" fontId="0" fillId="28" borderId="5" xfId="0" applyFont="1" applyFill="1" applyBorder="1" applyAlignment="1" applyProtection="1">
      <alignment horizontal="center" vertical="center" wrapText="1"/>
    </xf>
    <xf numFmtId="0" fontId="2" fillId="30" borderId="9" xfId="0" applyFont="1" applyFill="1" applyBorder="1" applyAlignment="1" applyProtection="1">
      <alignment horizontal="center" vertical="center" wrapText="1"/>
    </xf>
    <xf numFmtId="0" fontId="2" fillId="30" borderId="22" xfId="0" applyFont="1" applyFill="1" applyBorder="1" applyAlignment="1" applyProtection="1">
      <alignment horizontal="center" vertical="center" wrapText="1"/>
    </xf>
    <xf numFmtId="0" fontId="0" fillId="29" borderId="9" xfId="0" applyFont="1" applyFill="1" applyBorder="1" applyAlignment="1" applyProtection="1">
      <alignment horizontal="center" vertical="center" wrapText="1"/>
    </xf>
  </cellXfs>
  <cellStyles count="5">
    <cellStyle name="Moeda" xfId="1" builtinId="4"/>
    <cellStyle name="Moeda 2" xfId="2"/>
    <cellStyle name="Normal" xfId="0" builtinId="0"/>
    <cellStyle name="Porcentagem" xfId="4" builtinId="5"/>
    <cellStyle name="Porcentagem 2" xfId="3"/>
  </cellStyles>
  <dxfs count="9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568D2"/>
      <color rgb="FF0099FF"/>
      <color rgb="FF012BA3"/>
      <color rgb="FF2FC9FF"/>
      <color rgb="FF0066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756712</xdr:colOff>
      <xdr:row>0</xdr:row>
      <xdr:rowOff>0</xdr:rowOff>
    </xdr:from>
    <xdr:to>
      <xdr:col>6</xdr:col>
      <xdr:colOff>1439332</xdr:colOff>
      <xdr:row>0</xdr:row>
      <xdr:rowOff>920749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81" t="37785" r="2883" b="29667"/>
        <a:stretch/>
      </xdr:blipFill>
      <xdr:spPr>
        <a:xfrm>
          <a:off x="8588379" y="0"/>
          <a:ext cx="4598453" cy="920749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1333501</xdr:colOff>
      <xdr:row>0</xdr:row>
      <xdr:rowOff>179916</xdr:rowOff>
    </xdr:from>
    <xdr:to>
      <xdr:col>3</xdr:col>
      <xdr:colOff>1840076</xdr:colOff>
      <xdr:row>0</xdr:row>
      <xdr:rowOff>861041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1418" y="179916"/>
          <a:ext cx="4422408" cy="681125"/>
        </a:xfrm>
        <a:prstGeom prst="rect">
          <a:avLst/>
        </a:prstGeom>
      </xdr:spPr>
    </xdr:pic>
    <xdr:clientData/>
  </xdr:twoCellAnchor>
  <xdr:twoCellAnchor editAs="oneCell">
    <xdr:from>
      <xdr:col>0</xdr:col>
      <xdr:colOff>1199888</xdr:colOff>
      <xdr:row>0</xdr:row>
      <xdr:rowOff>95251</xdr:rowOff>
    </xdr:from>
    <xdr:to>
      <xdr:col>1</xdr:col>
      <xdr:colOff>264583</xdr:colOff>
      <xdr:row>0</xdr:row>
      <xdr:rowOff>1004186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9888" y="95251"/>
          <a:ext cx="1022612" cy="9089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874"/>
  <sheetViews>
    <sheetView tabSelected="1" zoomScale="90" zoomScaleNormal="90" workbookViewId="0">
      <selection activeCell="B2" sqref="B2"/>
    </sheetView>
  </sheetViews>
  <sheetFormatPr defaultColWidth="0" defaultRowHeight="15" x14ac:dyDescent="0.25"/>
  <cols>
    <col min="1" max="1" width="29.42578125" style="28" customWidth="1"/>
    <col min="2" max="2" width="29.42578125" style="25" customWidth="1"/>
    <col min="3" max="4" width="29.42578125" style="28" customWidth="1"/>
    <col min="5" max="5" width="29.42578125" style="26" customWidth="1"/>
    <col min="6" max="6" width="29.42578125" style="25" customWidth="1"/>
    <col min="7" max="7" width="29.42578125" style="24" customWidth="1"/>
    <col min="8" max="8" width="0" style="20" hidden="1" customWidth="1"/>
    <col min="9" max="10" width="10.140625" style="20" hidden="1" customWidth="1"/>
    <col min="11" max="11" width="0" style="20" hidden="1" customWidth="1"/>
    <col min="12" max="16383" width="0" style="20" hidden="1"/>
    <col min="16384" max="16384" width="1.140625" style="20" customWidth="1"/>
  </cols>
  <sheetData>
    <row r="1" spans="1:11 16384:16384" ht="81" customHeight="1" thickBot="1" x14ac:dyDescent="0.3">
      <c r="A1" s="185"/>
      <c r="B1" s="186"/>
      <c r="C1" s="186"/>
      <c r="D1" s="186"/>
      <c r="E1" s="186"/>
      <c r="F1" s="186"/>
      <c r="G1" s="187"/>
    </row>
    <row r="2" spans="1:11 16384:16384" ht="34.5" customHeight="1" x14ac:dyDescent="0.25">
      <c r="A2" s="177" t="s">
        <v>9875</v>
      </c>
      <c r="B2" s="181"/>
      <c r="C2" s="178" t="s">
        <v>9876</v>
      </c>
      <c r="D2" s="188" t="e">
        <f>VLOOKUP(B2,Planilha1!A:F,2,FALSE)</f>
        <v>#N/A</v>
      </c>
      <c r="E2" s="188"/>
      <c r="F2" s="183" t="s">
        <v>9898</v>
      </c>
      <c r="G2" s="184" t="e">
        <f>VLOOKUP(D2,Categorias!N:U,8,FALSE)</f>
        <v>#N/A</v>
      </c>
      <c r="XFD2" s="20">
        <v>270933</v>
      </c>
    </row>
    <row r="3" spans="1:11 16384:16384" ht="34.5" customHeight="1" thickBot="1" x14ac:dyDescent="0.3">
      <c r="A3" s="179" t="s">
        <v>30</v>
      </c>
      <c r="B3" s="191" t="e">
        <f>VLOOKUP(B2,Planilha1!A:F,3,FALSE)</f>
        <v>#N/A</v>
      </c>
      <c r="C3" s="191"/>
      <c r="D3" s="191"/>
      <c r="E3" s="180" t="s">
        <v>18</v>
      </c>
      <c r="F3" s="189" t="e">
        <f>VLOOKUP(B2,Planilha1!A:F,4,FALSE)</f>
        <v>#N/A</v>
      </c>
      <c r="G3" s="190"/>
    </row>
    <row r="4" spans="1:11 16384:16384" ht="33" customHeight="1" thickBot="1" x14ac:dyDescent="0.3">
      <c r="A4" s="176" t="s">
        <v>105</v>
      </c>
      <c r="B4" s="176" t="s">
        <v>112</v>
      </c>
      <c r="C4" s="176" t="s">
        <v>0</v>
      </c>
      <c r="D4" s="176" t="s">
        <v>22</v>
      </c>
      <c r="E4" s="176" t="s">
        <v>9899</v>
      </c>
      <c r="F4" s="176" t="s">
        <v>19</v>
      </c>
      <c r="G4" s="176" t="s">
        <v>20</v>
      </c>
    </row>
    <row r="5" spans="1:11 16384:16384" ht="15.75" customHeight="1" x14ac:dyDescent="0.25">
      <c r="A5" s="29" t="s">
        <v>106</v>
      </c>
      <c r="B5" s="30" t="e">
        <f>VLOOKUP($D$2,Categorias!$N$1:$U$69,2,0)</f>
        <v>#N/A</v>
      </c>
      <c r="C5" s="30" t="e">
        <f>VLOOKUP(D2,Categorias!N:U,3,FALSE)</f>
        <v>#N/A</v>
      </c>
      <c r="D5" s="30" t="e">
        <f>VLOOKUP(D2,Categorias!$N$1:$U$69,4,0)</f>
        <v>#N/A</v>
      </c>
      <c r="E5" s="31" t="e">
        <f>VLOOKUP(D2,Categorias!$N$1:$U$69,7,0)</f>
        <v>#N/A</v>
      </c>
      <c r="F5" s="30" t="e">
        <f>VLOOKUP(D2,Categorias!$N$1:$U$69,5,0)</f>
        <v>#N/A</v>
      </c>
      <c r="G5" s="30" t="e">
        <f>VLOOKUP(D2,Categorias!$N$1:$U$69,6,0)</f>
        <v>#N/A</v>
      </c>
    </row>
    <row r="6" spans="1:11 16384:16384" ht="15.75" customHeight="1" thickBot="1" x14ac:dyDescent="0.3">
      <c r="A6" s="32" t="s">
        <v>107</v>
      </c>
      <c r="B6" s="33" t="e">
        <f>G2*B5</f>
        <v>#N/A</v>
      </c>
      <c r="C6" s="33" t="e">
        <f>G2*C5</f>
        <v>#N/A</v>
      </c>
      <c r="D6" s="33" t="e">
        <f>G2*D5</f>
        <v>#N/A</v>
      </c>
      <c r="E6" s="33" t="e">
        <f>G2*E5</f>
        <v>#N/A</v>
      </c>
      <c r="F6" s="33" t="e">
        <f>G2*F5</f>
        <v>#N/A</v>
      </c>
      <c r="G6" s="33" t="e">
        <f>G2*G5</f>
        <v>#N/A</v>
      </c>
    </row>
    <row r="7" spans="1:11 16384:16384" ht="15.75" customHeight="1" x14ac:dyDescent="0.25">
      <c r="A7" s="34" t="s">
        <v>108</v>
      </c>
      <c r="B7" s="30" t="e">
        <f>B8/$G$10</f>
        <v>#DIV/0!</v>
      </c>
      <c r="C7" s="30" t="e">
        <f>C8/$G$10</f>
        <v>#DIV/0!</v>
      </c>
      <c r="D7" s="30" t="e">
        <f>D8/$G$10</f>
        <v>#DIV/0!</v>
      </c>
      <c r="E7" s="30" t="e">
        <f>E8/$G$10</f>
        <v>#DIV/0!</v>
      </c>
      <c r="F7" s="35"/>
      <c r="G7" s="35"/>
    </row>
    <row r="8" spans="1:11 16384:16384" ht="15.75" customHeight="1" thickBot="1" x14ac:dyDescent="0.3">
      <c r="A8" s="36" t="s">
        <v>109</v>
      </c>
      <c r="B8" s="37">
        <f>SUMIF($C$11:$C$482,B4,$G$11:$G$482)</f>
        <v>0</v>
      </c>
      <c r="C8" s="37">
        <f>SUMIF($C$11:$C$482,C4,$G$11:$G$482)</f>
        <v>0</v>
      </c>
      <c r="D8" s="37">
        <f>SUMIF($C$11:$C$482,D4,$G$11:$G$482)</f>
        <v>0</v>
      </c>
      <c r="E8" s="37">
        <f>SUMIF($C$11:$C$482,"Acessibilidade",$G$11:$G$482)</f>
        <v>0</v>
      </c>
      <c r="F8" s="37"/>
      <c r="G8" s="37"/>
    </row>
    <row r="9" spans="1:11 16384:16384" ht="45.75" thickBot="1" x14ac:dyDescent="0.3">
      <c r="A9" s="38" t="s">
        <v>28</v>
      </c>
      <c r="B9" s="38" t="s">
        <v>27</v>
      </c>
      <c r="C9" s="38" t="s">
        <v>23</v>
      </c>
      <c r="D9" s="38" t="s">
        <v>23</v>
      </c>
      <c r="E9" s="39" t="s">
        <v>26</v>
      </c>
      <c r="F9" s="38" t="s">
        <v>25</v>
      </c>
      <c r="G9" s="40" t="s">
        <v>24</v>
      </c>
    </row>
    <row r="10" spans="1:11 16384:16384" ht="30.75" thickBot="1" x14ac:dyDescent="0.3">
      <c r="A10" s="41" t="s">
        <v>12</v>
      </c>
      <c r="B10" s="41" t="s">
        <v>16</v>
      </c>
      <c r="C10" s="41" t="s">
        <v>13</v>
      </c>
      <c r="D10" s="41" t="s">
        <v>14</v>
      </c>
      <c r="E10" s="42" t="s">
        <v>15</v>
      </c>
      <c r="F10" s="41" t="s">
        <v>17</v>
      </c>
      <c r="G10" s="43">
        <f>SUM(G11:G600)</f>
        <v>0</v>
      </c>
    </row>
    <row r="11" spans="1:11 16384:16384" x14ac:dyDescent="0.25">
      <c r="A11" s="22"/>
      <c r="B11" s="22"/>
      <c r="C11" s="21"/>
      <c r="D11" s="21"/>
      <c r="E11" s="23"/>
      <c r="F11" s="22"/>
      <c r="G11" s="182">
        <f t="shared" ref="G11:G42" si="0">F11*E11</f>
        <v>0</v>
      </c>
    </row>
    <row r="12" spans="1:11 16384:16384" x14ac:dyDescent="0.25">
      <c r="A12" s="22"/>
      <c r="B12" s="22"/>
      <c r="C12" s="21"/>
      <c r="D12" s="21"/>
      <c r="E12" s="23"/>
      <c r="F12" s="22"/>
      <c r="G12" s="24">
        <f t="shared" si="0"/>
        <v>0</v>
      </c>
    </row>
    <row r="13" spans="1:11 16384:16384" x14ac:dyDescent="0.25">
      <c r="A13" s="22"/>
      <c r="C13" s="21"/>
      <c r="D13" s="21"/>
      <c r="E13" s="23"/>
      <c r="F13" s="22"/>
      <c r="G13" s="24">
        <f t="shared" si="0"/>
        <v>0</v>
      </c>
      <c r="H13" s="27"/>
      <c r="I13" s="27"/>
      <c r="J13" s="27"/>
      <c r="K13" s="27"/>
    </row>
    <row r="14" spans="1:11 16384:16384" x14ac:dyDescent="0.25">
      <c r="A14" s="22"/>
      <c r="C14" s="21"/>
      <c r="D14" s="21"/>
      <c r="E14" s="23"/>
      <c r="F14" s="22"/>
      <c r="G14" s="24">
        <f t="shared" si="0"/>
        <v>0</v>
      </c>
      <c r="H14" s="27"/>
      <c r="I14" s="27"/>
      <c r="J14" s="27"/>
      <c r="K14" s="27"/>
    </row>
    <row r="15" spans="1:11 16384:16384" x14ac:dyDescent="0.25">
      <c r="A15" s="22"/>
      <c r="C15" s="21"/>
      <c r="D15" s="21"/>
      <c r="G15" s="24">
        <f t="shared" si="0"/>
        <v>0</v>
      </c>
      <c r="H15" s="27"/>
      <c r="I15" s="27"/>
      <c r="J15" s="27"/>
      <c r="K15" s="27"/>
    </row>
    <row r="16" spans="1:11 16384:16384" x14ac:dyDescent="0.25">
      <c r="A16" s="22"/>
      <c r="C16" s="21"/>
      <c r="D16" s="21"/>
      <c r="G16" s="24">
        <f t="shared" si="0"/>
        <v>0</v>
      </c>
      <c r="H16" s="27"/>
      <c r="I16" s="27"/>
      <c r="J16" s="27"/>
      <c r="K16" s="27"/>
    </row>
    <row r="17" spans="1:11" x14ac:dyDescent="0.25">
      <c r="A17" s="22"/>
      <c r="C17" s="21"/>
      <c r="D17" s="21"/>
      <c r="G17" s="24">
        <f t="shared" si="0"/>
        <v>0</v>
      </c>
      <c r="H17" s="27"/>
      <c r="I17" s="27"/>
      <c r="J17" s="27"/>
      <c r="K17" s="27"/>
    </row>
    <row r="18" spans="1:11" x14ac:dyDescent="0.25">
      <c r="A18" s="22"/>
      <c r="C18" s="21"/>
      <c r="D18" s="21"/>
      <c r="G18" s="24">
        <f t="shared" si="0"/>
        <v>0</v>
      </c>
      <c r="H18" s="27"/>
      <c r="I18" s="27"/>
      <c r="J18" s="27"/>
      <c r="K18" s="27"/>
    </row>
    <row r="19" spans="1:11" x14ac:dyDescent="0.25">
      <c r="A19" s="22"/>
      <c r="C19" s="21"/>
      <c r="D19" s="21"/>
      <c r="G19" s="24">
        <f t="shared" si="0"/>
        <v>0</v>
      </c>
      <c r="H19" s="27"/>
      <c r="I19" s="27"/>
      <c r="J19" s="27"/>
      <c r="K19" s="27"/>
    </row>
    <row r="20" spans="1:11" x14ac:dyDescent="0.25">
      <c r="A20" s="22"/>
      <c r="C20" s="21"/>
      <c r="D20" s="21"/>
      <c r="G20" s="24">
        <f t="shared" si="0"/>
        <v>0</v>
      </c>
      <c r="H20" s="27"/>
      <c r="I20" s="27"/>
      <c r="J20" s="27"/>
      <c r="K20" s="27"/>
    </row>
    <row r="21" spans="1:11" x14ac:dyDescent="0.25">
      <c r="A21" s="22"/>
      <c r="C21" s="21"/>
      <c r="D21" s="21"/>
      <c r="G21" s="24">
        <f t="shared" si="0"/>
        <v>0</v>
      </c>
      <c r="H21" s="27"/>
      <c r="I21" s="27"/>
      <c r="J21" s="27"/>
      <c r="K21" s="27"/>
    </row>
    <row r="22" spans="1:11" x14ac:dyDescent="0.25">
      <c r="A22" s="22"/>
      <c r="C22" s="21"/>
      <c r="D22" s="21"/>
      <c r="G22" s="24">
        <f t="shared" si="0"/>
        <v>0</v>
      </c>
      <c r="H22" s="27"/>
      <c r="I22" s="27"/>
      <c r="J22" s="27"/>
      <c r="K22" s="27"/>
    </row>
    <row r="23" spans="1:11" x14ac:dyDescent="0.25">
      <c r="A23" s="22"/>
      <c r="C23" s="21"/>
      <c r="D23" s="21"/>
      <c r="G23" s="24">
        <f t="shared" si="0"/>
        <v>0</v>
      </c>
      <c r="H23" s="27"/>
      <c r="I23" s="27"/>
      <c r="J23" s="27"/>
      <c r="K23" s="27"/>
    </row>
    <row r="24" spans="1:11" x14ac:dyDescent="0.25">
      <c r="A24" s="22"/>
      <c r="C24" s="21"/>
      <c r="D24" s="21"/>
      <c r="G24" s="24">
        <f t="shared" si="0"/>
        <v>0</v>
      </c>
      <c r="H24" s="27"/>
      <c r="I24" s="27"/>
      <c r="J24" s="27"/>
      <c r="K24" s="27"/>
    </row>
    <row r="25" spans="1:11" x14ac:dyDescent="0.25">
      <c r="A25" s="22"/>
      <c r="C25" s="21"/>
      <c r="D25" s="21"/>
      <c r="G25" s="24">
        <f t="shared" si="0"/>
        <v>0</v>
      </c>
      <c r="H25" s="27"/>
      <c r="I25" s="27"/>
      <c r="J25" s="27"/>
      <c r="K25" s="27"/>
    </row>
    <row r="26" spans="1:11" x14ac:dyDescent="0.25">
      <c r="A26" s="22"/>
      <c r="C26" s="21"/>
      <c r="D26" s="21"/>
      <c r="G26" s="24">
        <f t="shared" si="0"/>
        <v>0</v>
      </c>
      <c r="H26" s="27"/>
      <c r="I26" s="27"/>
      <c r="J26" s="27"/>
      <c r="K26" s="27"/>
    </row>
    <row r="27" spans="1:11" x14ac:dyDescent="0.25">
      <c r="A27" s="22"/>
      <c r="C27" s="21"/>
      <c r="D27" s="21"/>
      <c r="G27" s="24">
        <f t="shared" si="0"/>
        <v>0</v>
      </c>
      <c r="H27" s="27"/>
      <c r="I27" s="27"/>
      <c r="J27" s="27"/>
      <c r="K27" s="27"/>
    </row>
    <row r="28" spans="1:11" x14ac:dyDescent="0.25">
      <c r="A28" s="22"/>
      <c r="C28" s="21"/>
      <c r="D28" s="21"/>
      <c r="G28" s="24">
        <f t="shared" si="0"/>
        <v>0</v>
      </c>
      <c r="H28" s="27"/>
      <c r="I28" s="27"/>
      <c r="J28" s="27"/>
      <c r="K28" s="27"/>
    </row>
    <row r="29" spans="1:11" x14ac:dyDescent="0.25">
      <c r="A29" s="22"/>
      <c r="C29" s="21"/>
      <c r="D29" s="21"/>
      <c r="G29" s="24">
        <f t="shared" si="0"/>
        <v>0</v>
      </c>
      <c r="H29" s="27"/>
      <c r="I29" s="27"/>
      <c r="J29" s="27"/>
      <c r="K29" s="27"/>
    </row>
    <row r="30" spans="1:11" x14ac:dyDescent="0.25">
      <c r="A30" s="22"/>
      <c r="C30" s="21"/>
      <c r="D30" s="21"/>
      <c r="G30" s="24">
        <f t="shared" si="0"/>
        <v>0</v>
      </c>
      <c r="H30" s="27"/>
      <c r="I30" s="27"/>
      <c r="J30" s="27"/>
      <c r="K30" s="27"/>
    </row>
    <row r="31" spans="1:11" x14ac:dyDescent="0.25">
      <c r="A31" s="22"/>
      <c r="C31" s="21"/>
      <c r="D31" s="21"/>
      <c r="G31" s="24">
        <f t="shared" si="0"/>
        <v>0</v>
      </c>
      <c r="H31" s="27"/>
      <c r="I31" s="27"/>
      <c r="J31" s="27"/>
      <c r="K31" s="27"/>
    </row>
    <row r="32" spans="1:11" x14ac:dyDescent="0.25">
      <c r="A32" s="22"/>
      <c r="C32" s="21"/>
      <c r="D32" s="21"/>
      <c r="G32" s="24">
        <f t="shared" si="0"/>
        <v>0</v>
      </c>
      <c r="H32" s="27"/>
      <c r="I32" s="27"/>
      <c r="J32" s="27"/>
      <c r="K32" s="27"/>
    </row>
    <row r="33" spans="1:11" x14ac:dyDescent="0.25">
      <c r="A33" s="22"/>
      <c r="C33" s="21"/>
      <c r="D33" s="21"/>
      <c r="G33" s="24">
        <f t="shared" si="0"/>
        <v>0</v>
      </c>
      <c r="H33" s="27"/>
      <c r="I33" s="27"/>
      <c r="J33" s="27"/>
      <c r="K33" s="27"/>
    </row>
    <row r="34" spans="1:11" x14ac:dyDescent="0.25">
      <c r="A34" s="22"/>
      <c r="C34" s="21"/>
      <c r="D34" s="21"/>
      <c r="G34" s="24">
        <f t="shared" si="0"/>
        <v>0</v>
      </c>
      <c r="H34" s="27"/>
      <c r="I34" s="27"/>
      <c r="J34" s="27"/>
      <c r="K34" s="27"/>
    </row>
    <row r="35" spans="1:11" x14ac:dyDescent="0.25">
      <c r="A35" s="22"/>
      <c r="C35" s="21"/>
      <c r="D35" s="21"/>
      <c r="G35" s="24">
        <f t="shared" si="0"/>
        <v>0</v>
      </c>
      <c r="H35" s="27"/>
      <c r="I35" s="27"/>
      <c r="J35" s="27"/>
      <c r="K35" s="27"/>
    </row>
    <row r="36" spans="1:11" x14ac:dyDescent="0.25">
      <c r="A36" s="22"/>
      <c r="C36" s="21"/>
      <c r="D36" s="21"/>
      <c r="G36" s="24">
        <f t="shared" si="0"/>
        <v>0</v>
      </c>
      <c r="H36" s="27"/>
      <c r="I36" s="27"/>
      <c r="J36" s="27"/>
      <c r="K36" s="27"/>
    </row>
    <row r="37" spans="1:11" x14ac:dyDescent="0.25">
      <c r="A37" s="22"/>
      <c r="C37" s="21"/>
      <c r="D37" s="21"/>
      <c r="G37" s="24">
        <f t="shared" si="0"/>
        <v>0</v>
      </c>
      <c r="H37" s="27"/>
      <c r="I37" s="27"/>
      <c r="J37" s="27"/>
      <c r="K37" s="27"/>
    </row>
    <row r="38" spans="1:11" x14ac:dyDescent="0.25">
      <c r="A38" s="22"/>
      <c r="C38" s="21"/>
      <c r="D38" s="21"/>
      <c r="G38" s="24">
        <f t="shared" si="0"/>
        <v>0</v>
      </c>
      <c r="H38" s="27"/>
      <c r="I38" s="27"/>
      <c r="J38" s="27"/>
      <c r="K38" s="27"/>
    </row>
    <row r="39" spans="1:11" x14ac:dyDescent="0.25">
      <c r="A39" s="22"/>
      <c r="C39" s="21"/>
      <c r="D39" s="21"/>
      <c r="G39" s="24">
        <f t="shared" si="0"/>
        <v>0</v>
      </c>
      <c r="H39" s="27"/>
      <c r="I39" s="27"/>
      <c r="J39" s="27"/>
      <c r="K39" s="27"/>
    </row>
    <row r="40" spans="1:11" x14ac:dyDescent="0.25">
      <c r="A40" s="22"/>
      <c r="C40" s="21"/>
      <c r="D40" s="21"/>
      <c r="G40" s="24">
        <f t="shared" si="0"/>
        <v>0</v>
      </c>
      <c r="H40" s="27"/>
      <c r="I40" s="27"/>
      <c r="J40" s="27"/>
      <c r="K40" s="27"/>
    </row>
    <row r="41" spans="1:11" x14ac:dyDescent="0.25">
      <c r="A41" s="22"/>
      <c r="C41" s="21"/>
      <c r="D41" s="21"/>
      <c r="G41" s="24">
        <f t="shared" si="0"/>
        <v>0</v>
      </c>
      <c r="H41" s="27"/>
      <c r="I41" s="27"/>
      <c r="J41" s="27"/>
      <c r="K41" s="27"/>
    </row>
    <row r="42" spans="1:11" x14ac:dyDescent="0.25">
      <c r="A42" s="22"/>
      <c r="C42" s="21"/>
      <c r="D42" s="21"/>
      <c r="G42" s="24">
        <f t="shared" si="0"/>
        <v>0</v>
      </c>
      <c r="H42" s="27"/>
      <c r="I42" s="27"/>
      <c r="J42" s="27"/>
      <c r="K42" s="27"/>
    </row>
    <row r="43" spans="1:11" x14ac:dyDescent="0.25">
      <c r="A43" s="22"/>
      <c r="C43" s="21"/>
      <c r="D43" s="21"/>
      <c r="G43" s="24">
        <f t="shared" ref="G43:G106" si="1">F43*E43</f>
        <v>0</v>
      </c>
      <c r="H43" s="27"/>
      <c r="I43" s="27"/>
      <c r="J43" s="27"/>
      <c r="K43" s="27"/>
    </row>
    <row r="44" spans="1:11" x14ac:dyDescent="0.25">
      <c r="A44" s="22"/>
      <c r="C44" s="21"/>
      <c r="D44" s="21"/>
      <c r="G44" s="24">
        <f t="shared" si="1"/>
        <v>0</v>
      </c>
      <c r="H44" s="27"/>
      <c r="I44" s="27"/>
      <c r="J44" s="27"/>
      <c r="K44" s="27"/>
    </row>
    <row r="45" spans="1:11" x14ac:dyDescent="0.25">
      <c r="A45" s="22"/>
      <c r="C45" s="21"/>
      <c r="D45" s="21"/>
      <c r="G45" s="24">
        <f t="shared" si="1"/>
        <v>0</v>
      </c>
    </row>
    <row r="46" spans="1:11" x14ac:dyDescent="0.25">
      <c r="A46" s="22"/>
      <c r="C46" s="21"/>
      <c r="D46" s="21"/>
      <c r="G46" s="24">
        <f t="shared" si="1"/>
        <v>0</v>
      </c>
    </row>
    <row r="47" spans="1:11" x14ac:dyDescent="0.25">
      <c r="A47" s="22"/>
      <c r="C47" s="21"/>
      <c r="D47" s="21"/>
      <c r="G47" s="24">
        <f t="shared" si="1"/>
        <v>0</v>
      </c>
    </row>
    <row r="48" spans="1:11" x14ac:dyDescent="0.25">
      <c r="A48" s="22"/>
      <c r="C48" s="21"/>
      <c r="D48" s="21"/>
      <c r="G48" s="24">
        <f t="shared" si="1"/>
        <v>0</v>
      </c>
    </row>
    <row r="49" spans="1:7" x14ac:dyDescent="0.25">
      <c r="A49" s="22"/>
      <c r="C49" s="21"/>
      <c r="D49" s="21"/>
      <c r="G49" s="24">
        <f t="shared" si="1"/>
        <v>0</v>
      </c>
    </row>
    <row r="50" spans="1:7" x14ac:dyDescent="0.25">
      <c r="A50" s="22"/>
      <c r="C50" s="21"/>
      <c r="D50" s="21"/>
      <c r="G50" s="24">
        <f t="shared" si="1"/>
        <v>0</v>
      </c>
    </row>
    <row r="51" spans="1:7" x14ac:dyDescent="0.25">
      <c r="A51" s="22"/>
      <c r="C51" s="21"/>
      <c r="D51" s="21"/>
      <c r="G51" s="24">
        <f t="shared" si="1"/>
        <v>0</v>
      </c>
    </row>
    <row r="52" spans="1:7" x14ac:dyDescent="0.25">
      <c r="A52" s="22"/>
      <c r="C52" s="21"/>
      <c r="D52" s="21"/>
      <c r="G52" s="24">
        <f t="shared" si="1"/>
        <v>0</v>
      </c>
    </row>
    <row r="53" spans="1:7" x14ac:dyDescent="0.25">
      <c r="A53" s="22"/>
      <c r="C53" s="21"/>
      <c r="D53" s="21"/>
      <c r="G53" s="24">
        <f t="shared" si="1"/>
        <v>0</v>
      </c>
    </row>
    <row r="54" spans="1:7" x14ac:dyDescent="0.25">
      <c r="A54" s="22"/>
      <c r="C54" s="21"/>
      <c r="D54" s="21"/>
      <c r="G54" s="24">
        <f t="shared" si="1"/>
        <v>0</v>
      </c>
    </row>
    <row r="55" spans="1:7" x14ac:dyDescent="0.25">
      <c r="A55" s="22"/>
      <c r="C55" s="21"/>
      <c r="D55" s="21"/>
      <c r="G55" s="24">
        <f t="shared" si="1"/>
        <v>0</v>
      </c>
    </row>
    <row r="56" spans="1:7" x14ac:dyDescent="0.25">
      <c r="A56" s="22"/>
      <c r="C56" s="21"/>
      <c r="D56" s="21"/>
      <c r="G56" s="24">
        <f t="shared" si="1"/>
        <v>0</v>
      </c>
    </row>
    <row r="57" spans="1:7" x14ac:dyDescent="0.25">
      <c r="A57" s="22"/>
      <c r="C57" s="21"/>
      <c r="D57" s="21"/>
      <c r="G57" s="24">
        <f t="shared" si="1"/>
        <v>0</v>
      </c>
    </row>
    <row r="58" spans="1:7" x14ac:dyDescent="0.25">
      <c r="A58" s="22"/>
      <c r="C58" s="21"/>
      <c r="D58" s="21"/>
      <c r="G58" s="24">
        <f t="shared" si="1"/>
        <v>0</v>
      </c>
    </row>
    <row r="59" spans="1:7" x14ac:dyDescent="0.25">
      <c r="A59" s="22"/>
      <c r="C59" s="21"/>
      <c r="D59" s="21"/>
      <c r="G59" s="24">
        <f t="shared" si="1"/>
        <v>0</v>
      </c>
    </row>
    <row r="60" spans="1:7" x14ac:dyDescent="0.25">
      <c r="A60" s="22"/>
      <c r="C60" s="21"/>
      <c r="D60" s="21"/>
      <c r="G60" s="24">
        <f t="shared" si="1"/>
        <v>0</v>
      </c>
    </row>
    <row r="61" spans="1:7" x14ac:dyDescent="0.25">
      <c r="A61" s="22"/>
      <c r="C61" s="21"/>
      <c r="D61" s="21"/>
      <c r="G61" s="24">
        <f t="shared" si="1"/>
        <v>0</v>
      </c>
    </row>
    <row r="62" spans="1:7" x14ac:dyDescent="0.25">
      <c r="A62" s="22"/>
      <c r="C62" s="21"/>
      <c r="D62" s="21"/>
      <c r="G62" s="24">
        <f t="shared" si="1"/>
        <v>0</v>
      </c>
    </row>
    <row r="63" spans="1:7" x14ac:dyDescent="0.25">
      <c r="A63" s="22"/>
      <c r="C63" s="21"/>
      <c r="D63" s="21"/>
      <c r="G63" s="24">
        <f t="shared" si="1"/>
        <v>0</v>
      </c>
    </row>
    <row r="64" spans="1:7" x14ac:dyDescent="0.25">
      <c r="A64" s="22"/>
      <c r="C64" s="21"/>
      <c r="D64" s="21"/>
      <c r="G64" s="24">
        <f t="shared" si="1"/>
        <v>0</v>
      </c>
    </row>
    <row r="65" spans="1:7" x14ac:dyDescent="0.25">
      <c r="A65" s="22"/>
      <c r="C65" s="21"/>
      <c r="D65" s="21"/>
      <c r="G65" s="24">
        <f t="shared" si="1"/>
        <v>0</v>
      </c>
    </row>
    <row r="66" spans="1:7" x14ac:dyDescent="0.25">
      <c r="A66" s="22"/>
      <c r="C66" s="21"/>
      <c r="D66" s="21"/>
      <c r="G66" s="24">
        <f t="shared" si="1"/>
        <v>0</v>
      </c>
    </row>
    <row r="67" spans="1:7" x14ac:dyDescent="0.25">
      <c r="A67" s="22"/>
      <c r="C67" s="21"/>
      <c r="D67" s="21"/>
      <c r="G67" s="24">
        <f t="shared" si="1"/>
        <v>0</v>
      </c>
    </row>
    <row r="68" spans="1:7" x14ac:dyDescent="0.25">
      <c r="A68" s="22"/>
      <c r="C68" s="21"/>
      <c r="D68" s="21"/>
      <c r="G68" s="24">
        <f t="shared" si="1"/>
        <v>0</v>
      </c>
    </row>
    <row r="69" spans="1:7" x14ac:dyDescent="0.25">
      <c r="A69" s="22"/>
      <c r="C69" s="21"/>
      <c r="D69" s="21"/>
      <c r="G69" s="24">
        <f t="shared" si="1"/>
        <v>0</v>
      </c>
    </row>
    <row r="70" spans="1:7" x14ac:dyDescent="0.25">
      <c r="A70" s="22"/>
      <c r="C70" s="21"/>
      <c r="D70" s="21"/>
      <c r="G70" s="24">
        <f t="shared" si="1"/>
        <v>0</v>
      </c>
    </row>
    <row r="71" spans="1:7" x14ac:dyDescent="0.25">
      <c r="A71" s="22"/>
      <c r="C71" s="21"/>
      <c r="D71" s="21"/>
      <c r="G71" s="24">
        <f t="shared" si="1"/>
        <v>0</v>
      </c>
    </row>
    <row r="72" spans="1:7" x14ac:dyDescent="0.25">
      <c r="A72" s="22"/>
      <c r="C72" s="21"/>
      <c r="D72" s="21"/>
      <c r="G72" s="24">
        <f t="shared" si="1"/>
        <v>0</v>
      </c>
    </row>
    <row r="73" spans="1:7" x14ac:dyDescent="0.25">
      <c r="A73" s="22"/>
      <c r="C73" s="21"/>
      <c r="D73" s="21"/>
      <c r="G73" s="24">
        <f t="shared" si="1"/>
        <v>0</v>
      </c>
    </row>
    <row r="74" spans="1:7" x14ac:dyDescent="0.25">
      <c r="A74" s="22"/>
      <c r="C74" s="21"/>
      <c r="D74" s="21"/>
      <c r="G74" s="24">
        <f t="shared" si="1"/>
        <v>0</v>
      </c>
    </row>
    <row r="75" spans="1:7" x14ac:dyDescent="0.25">
      <c r="A75" s="22"/>
      <c r="C75" s="21"/>
      <c r="D75" s="21"/>
      <c r="G75" s="24">
        <f t="shared" si="1"/>
        <v>0</v>
      </c>
    </row>
    <row r="76" spans="1:7" x14ac:dyDescent="0.25">
      <c r="A76" s="22"/>
      <c r="C76" s="21"/>
      <c r="D76" s="21"/>
      <c r="G76" s="24">
        <f t="shared" si="1"/>
        <v>0</v>
      </c>
    </row>
    <row r="77" spans="1:7" x14ac:dyDescent="0.25">
      <c r="A77" s="22"/>
      <c r="C77" s="21"/>
      <c r="D77" s="21"/>
      <c r="G77" s="24">
        <f t="shared" si="1"/>
        <v>0</v>
      </c>
    </row>
    <row r="78" spans="1:7" x14ac:dyDescent="0.25">
      <c r="A78" s="22"/>
      <c r="C78" s="21"/>
      <c r="D78" s="21"/>
      <c r="G78" s="24">
        <f t="shared" si="1"/>
        <v>0</v>
      </c>
    </row>
    <row r="79" spans="1:7" x14ac:dyDescent="0.25">
      <c r="A79" s="22"/>
      <c r="C79" s="21"/>
      <c r="D79" s="21"/>
      <c r="G79" s="24">
        <f t="shared" si="1"/>
        <v>0</v>
      </c>
    </row>
    <row r="80" spans="1:7" x14ac:dyDescent="0.25">
      <c r="A80" s="22"/>
      <c r="C80" s="21"/>
      <c r="D80" s="21"/>
      <c r="G80" s="24">
        <f t="shared" si="1"/>
        <v>0</v>
      </c>
    </row>
    <row r="81" spans="1:7" x14ac:dyDescent="0.25">
      <c r="A81" s="22"/>
      <c r="C81" s="21"/>
      <c r="D81" s="21"/>
      <c r="G81" s="24">
        <f t="shared" si="1"/>
        <v>0</v>
      </c>
    </row>
    <row r="82" spans="1:7" x14ac:dyDescent="0.25">
      <c r="A82" s="22"/>
      <c r="C82" s="21"/>
      <c r="D82" s="21"/>
      <c r="G82" s="24">
        <f t="shared" si="1"/>
        <v>0</v>
      </c>
    </row>
    <row r="83" spans="1:7" x14ac:dyDescent="0.25">
      <c r="A83" s="22"/>
      <c r="C83" s="21"/>
      <c r="D83" s="21"/>
      <c r="G83" s="24">
        <f t="shared" si="1"/>
        <v>0</v>
      </c>
    </row>
    <row r="84" spans="1:7" x14ac:dyDescent="0.25">
      <c r="A84" s="22"/>
      <c r="C84" s="21"/>
      <c r="D84" s="21"/>
      <c r="G84" s="24">
        <f t="shared" si="1"/>
        <v>0</v>
      </c>
    </row>
    <row r="85" spans="1:7" x14ac:dyDescent="0.25">
      <c r="A85" s="22"/>
      <c r="C85" s="21"/>
      <c r="D85" s="21"/>
      <c r="G85" s="24">
        <f t="shared" si="1"/>
        <v>0</v>
      </c>
    </row>
    <row r="86" spans="1:7" x14ac:dyDescent="0.25">
      <c r="A86" s="22"/>
      <c r="C86" s="21"/>
      <c r="D86" s="21"/>
      <c r="G86" s="24">
        <f t="shared" si="1"/>
        <v>0</v>
      </c>
    </row>
    <row r="87" spans="1:7" x14ac:dyDescent="0.25">
      <c r="A87" s="22"/>
      <c r="C87" s="21"/>
      <c r="D87" s="21"/>
      <c r="G87" s="24">
        <f t="shared" si="1"/>
        <v>0</v>
      </c>
    </row>
    <row r="88" spans="1:7" x14ac:dyDescent="0.25">
      <c r="A88" s="22"/>
      <c r="C88" s="21"/>
      <c r="D88" s="21"/>
      <c r="G88" s="24">
        <f t="shared" si="1"/>
        <v>0</v>
      </c>
    </row>
    <row r="89" spans="1:7" x14ac:dyDescent="0.25">
      <c r="A89" s="22"/>
      <c r="C89" s="21"/>
      <c r="D89" s="21"/>
      <c r="G89" s="24">
        <f t="shared" si="1"/>
        <v>0</v>
      </c>
    </row>
    <row r="90" spans="1:7" x14ac:dyDescent="0.25">
      <c r="A90" s="22"/>
      <c r="C90" s="21"/>
      <c r="D90" s="21"/>
      <c r="G90" s="24">
        <f t="shared" si="1"/>
        <v>0</v>
      </c>
    </row>
    <row r="91" spans="1:7" x14ac:dyDescent="0.25">
      <c r="A91" s="22"/>
      <c r="C91" s="21"/>
      <c r="D91" s="21"/>
      <c r="G91" s="24">
        <f t="shared" si="1"/>
        <v>0</v>
      </c>
    </row>
    <row r="92" spans="1:7" x14ac:dyDescent="0.25">
      <c r="A92" s="22"/>
      <c r="C92" s="21"/>
      <c r="D92" s="21"/>
      <c r="G92" s="24">
        <f t="shared" si="1"/>
        <v>0</v>
      </c>
    </row>
    <row r="93" spans="1:7" x14ac:dyDescent="0.25">
      <c r="A93" s="22"/>
      <c r="C93" s="21"/>
      <c r="D93" s="21"/>
      <c r="G93" s="24">
        <f t="shared" si="1"/>
        <v>0</v>
      </c>
    </row>
    <row r="94" spans="1:7" x14ac:dyDescent="0.25">
      <c r="A94" s="22"/>
      <c r="C94" s="21"/>
      <c r="D94" s="21"/>
      <c r="G94" s="24">
        <f t="shared" si="1"/>
        <v>0</v>
      </c>
    </row>
    <row r="95" spans="1:7" x14ac:dyDescent="0.25">
      <c r="A95" s="22"/>
      <c r="C95" s="21"/>
      <c r="D95" s="21"/>
      <c r="G95" s="24">
        <f t="shared" si="1"/>
        <v>0</v>
      </c>
    </row>
    <row r="96" spans="1:7" x14ac:dyDescent="0.25">
      <c r="A96" s="22"/>
      <c r="C96" s="21"/>
      <c r="D96" s="21"/>
      <c r="G96" s="24">
        <f t="shared" si="1"/>
        <v>0</v>
      </c>
    </row>
    <row r="97" spans="1:7" x14ac:dyDescent="0.25">
      <c r="A97" s="22"/>
      <c r="C97" s="21"/>
      <c r="D97" s="21"/>
      <c r="G97" s="24">
        <f t="shared" si="1"/>
        <v>0</v>
      </c>
    </row>
    <row r="98" spans="1:7" x14ac:dyDescent="0.25">
      <c r="A98" s="22"/>
      <c r="C98" s="21"/>
      <c r="D98" s="21"/>
      <c r="G98" s="24">
        <f t="shared" si="1"/>
        <v>0</v>
      </c>
    </row>
    <row r="99" spans="1:7" x14ac:dyDescent="0.25">
      <c r="A99" s="22"/>
      <c r="C99" s="21"/>
      <c r="D99" s="21"/>
      <c r="G99" s="24">
        <f t="shared" si="1"/>
        <v>0</v>
      </c>
    </row>
    <row r="100" spans="1:7" x14ac:dyDescent="0.25">
      <c r="A100" s="22"/>
      <c r="C100" s="21"/>
      <c r="D100" s="21"/>
      <c r="G100" s="24">
        <f t="shared" si="1"/>
        <v>0</v>
      </c>
    </row>
    <row r="101" spans="1:7" x14ac:dyDescent="0.25">
      <c r="A101" s="22"/>
      <c r="C101" s="21"/>
      <c r="D101" s="21"/>
      <c r="G101" s="24">
        <f t="shared" si="1"/>
        <v>0</v>
      </c>
    </row>
    <row r="102" spans="1:7" x14ac:dyDescent="0.25">
      <c r="A102" s="22"/>
      <c r="C102" s="21"/>
      <c r="D102" s="21"/>
      <c r="G102" s="24">
        <f t="shared" si="1"/>
        <v>0</v>
      </c>
    </row>
    <row r="103" spans="1:7" x14ac:dyDescent="0.25">
      <c r="A103" s="22"/>
      <c r="C103" s="21"/>
      <c r="D103" s="21"/>
      <c r="G103" s="24">
        <f t="shared" si="1"/>
        <v>0</v>
      </c>
    </row>
    <row r="104" spans="1:7" x14ac:dyDescent="0.25">
      <c r="A104" s="22"/>
      <c r="C104" s="21"/>
      <c r="D104" s="21"/>
      <c r="G104" s="24">
        <f t="shared" si="1"/>
        <v>0</v>
      </c>
    </row>
    <row r="105" spans="1:7" x14ac:dyDescent="0.25">
      <c r="A105" s="22"/>
      <c r="C105" s="21"/>
      <c r="D105" s="21"/>
      <c r="G105" s="24">
        <f t="shared" si="1"/>
        <v>0</v>
      </c>
    </row>
    <row r="106" spans="1:7" x14ac:dyDescent="0.25">
      <c r="A106" s="22"/>
      <c r="C106" s="21"/>
      <c r="D106" s="21"/>
      <c r="G106" s="24">
        <f t="shared" si="1"/>
        <v>0</v>
      </c>
    </row>
    <row r="107" spans="1:7" x14ac:dyDescent="0.25">
      <c r="A107" s="22"/>
      <c r="C107" s="21"/>
      <c r="D107" s="21"/>
      <c r="G107" s="24">
        <f t="shared" ref="G107:G170" si="2">F107*E107</f>
        <v>0</v>
      </c>
    </row>
    <row r="108" spans="1:7" x14ac:dyDescent="0.25">
      <c r="A108" s="22"/>
      <c r="C108" s="21"/>
      <c r="D108" s="21"/>
      <c r="G108" s="24">
        <f t="shared" si="2"/>
        <v>0</v>
      </c>
    </row>
    <row r="109" spans="1:7" x14ac:dyDescent="0.25">
      <c r="A109" s="22"/>
      <c r="C109" s="21"/>
      <c r="D109" s="21"/>
      <c r="G109" s="24">
        <f t="shared" si="2"/>
        <v>0</v>
      </c>
    </row>
    <row r="110" spans="1:7" x14ac:dyDescent="0.25">
      <c r="A110" s="22"/>
      <c r="C110" s="21"/>
      <c r="D110" s="21"/>
      <c r="G110" s="24">
        <f t="shared" si="2"/>
        <v>0</v>
      </c>
    </row>
    <row r="111" spans="1:7" x14ac:dyDescent="0.25">
      <c r="A111" s="22"/>
      <c r="C111" s="21"/>
      <c r="D111" s="21"/>
      <c r="G111" s="24">
        <f t="shared" si="2"/>
        <v>0</v>
      </c>
    </row>
    <row r="112" spans="1:7" x14ac:dyDescent="0.25">
      <c r="A112" s="22"/>
      <c r="C112" s="21"/>
      <c r="D112" s="21"/>
      <c r="G112" s="24">
        <f t="shared" si="2"/>
        <v>0</v>
      </c>
    </row>
    <row r="113" spans="1:7" x14ac:dyDescent="0.25">
      <c r="A113" s="22"/>
      <c r="C113" s="21"/>
      <c r="D113" s="21"/>
      <c r="G113" s="24">
        <f t="shared" si="2"/>
        <v>0</v>
      </c>
    </row>
    <row r="114" spans="1:7" x14ac:dyDescent="0.25">
      <c r="A114" s="22"/>
      <c r="C114" s="21"/>
      <c r="D114" s="21"/>
      <c r="G114" s="24">
        <f t="shared" si="2"/>
        <v>0</v>
      </c>
    </row>
    <row r="115" spans="1:7" x14ac:dyDescent="0.25">
      <c r="A115" s="22"/>
      <c r="C115" s="21"/>
      <c r="D115" s="21"/>
      <c r="G115" s="24">
        <f t="shared" si="2"/>
        <v>0</v>
      </c>
    </row>
    <row r="116" spans="1:7" x14ac:dyDescent="0.25">
      <c r="A116" s="22"/>
      <c r="C116" s="21"/>
      <c r="D116" s="21"/>
      <c r="G116" s="24">
        <f t="shared" si="2"/>
        <v>0</v>
      </c>
    </row>
    <row r="117" spans="1:7" x14ac:dyDescent="0.25">
      <c r="A117" s="22"/>
      <c r="C117" s="21"/>
      <c r="D117" s="21"/>
      <c r="G117" s="24">
        <f t="shared" si="2"/>
        <v>0</v>
      </c>
    </row>
    <row r="118" spans="1:7" x14ac:dyDescent="0.25">
      <c r="A118" s="22"/>
      <c r="C118" s="21"/>
      <c r="D118" s="21"/>
      <c r="G118" s="24">
        <f t="shared" si="2"/>
        <v>0</v>
      </c>
    </row>
    <row r="119" spans="1:7" x14ac:dyDescent="0.25">
      <c r="A119" s="22"/>
      <c r="C119" s="21"/>
      <c r="D119" s="21"/>
      <c r="G119" s="24">
        <f t="shared" si="2"/>
        <v>0</v>
      </c>
    </row>
    <row r="120" spans="1:7" x14ac:dyDescent="0.25">
      <c r="A120" s="22"/>
      <c r="C120" s="21"/>
      <c r="D120" s="21"/>
      <c r="G120" s="24">
        <f t="shared" si="2"/>
        <v>0</v>
      </c>
    </row>
    <row r="121" spans="1:7" x14ac:dyDescent="0.25">
      <c r="A121" s="22"/>
      <c r="C121" s="21"/>
      <c r="D121" s="21"/>
      <c r="G121" s="24">
        <f t="shared" si="2"/>
        <v>0</v>
      </c>
    </row>
    <row r="122" spans="1:7" x14ac:dyDescent="0.25">
      <c r="A122" s="22"/>
      <c r="C122" s="21"/>
      <c r="D122" s="21"/>
      <c r="G122" s="24">
        <f t="shared" si="2"/>
        <v>0</v>
      </c>
    </row>
    <row r="123" spans="1:7" x14ac:dyDescent="0.25">
      <c r="A123" s="22"/>
      <c r="C123" s="21"/>
      <c r="D123" s="21"/>
      <c r="G123" s="24">
        <f t="shared" si="2"/>
        <v>0</v>
      </c>
    </row>
    <row r="124" spans="1:7" x14ac:dyDescent="0.25">
      <c r="A124" s="22"/>
      <c r="C124" s="21"/>
      <c r="D124" s="21"/>
      <c r="G124" s="24">
        <f t="shared" si="2"/>
        <v>0</v>
      </c>
    </row>
    <row r="125" spans="1:7" x14ac:dyDescent="0.25">
      <c r="A125" s="22"/>
      <c r="C125" s="21"/>
      <c r="D125" s="21"/>
      <c r="G125" s="24">
        <f t="shared" si="2"/>
        <v>0</v>
      </c>
    </row>
    <row r="126" spans="1:7" x14ac:dyDescent="0.25">
      <c r="A126" s="22"/>
      <c r="C126" s="21"/>
      <c r="D126" s="21"/>
      <c r="G126" s="24">
        <f t="shared" si="2"/>
        <v>0</v>
      </c>
    </row>
    <row r="127" spans="1:7" x14ac:dyDescent="0.25">
      <c r="A127" s="22"/>
      <c r="C127" s="21"/>
      <c r="D127" s="21"/>
      <c r="G127" s="24">
        <f t="shared" si="2"/>
        <v>0</v>
      </c>
    </row>
    <row r="128" spans="1:7" x14ac:dyDescent="0.25">
      <c r="A128" s="22"/>
      <c r="C128" s="21"/>
      <c r="D128" s="21"/>
      <c r="G128" s="24">
        <f t="shared" si="2"/>
        <v>0</v>
      </c>
    </row>
    <row r="129" spans="1:7" x14ac:dyDescent="0.25">
      <c r="A129" s="22"/>
      <c r="C129" s="21"/>
      <c r="D129" s="21"/>
      <c r="G129" s="24">
        <f t="shared" si="2"/>
        <v>0</v>
      </c>
    </row>
    <row r="130" spans="1:7" x14ac:dyDescent="0.25">
      <c r="A130" s="22"/>
      <c r="C130" s="21"/>
      <c r="D130" s="21"/>
      <c r="G130" s="24">
        <f t="shared" si="2"/>
        <v>0</v>
      </c>
    </row>
    <row r="131" spans="1:7" x14ac:dyDescent="0.25">
      <c r="A131" s="22"/>
      <c r="C131" s="21"/>
      <c r="D131" s="21"/>
      <c r="G131" s="24">
        <f t="shared" si="2"/>
        <v>0</v>
      </c>
    </row>
    <row r="132" spans="1:7" x14ac:dyDescent="0.25">
      <c r="A132" s="22"/>
      <c r="C132" s="21"/>
      <c r="D132" s="21"/>
      <c r="G132" s="24">
        <f t="shared" si="2"/>
        <v>0</v>
      </c>
    </row>
    <row r="133" spans="1:7" x14ac:dyDescent="0.25">
      <c r="A133" s="22"/>
      <c r="C133" s="21"/>
      <c r="D133" s="21"/>
      <c r="G133" s="24">
        <f t="shared" si="2"/>
        <v>0</v>
      </c>
    </row>
    <row r="134" spans="1:7" x14ac:dyDescent="0.25">
      <c r="A134" s="22"/>
      <c r="C134" s="21"/>
      <c r="D134" s="21"/>
      <c r="G134" s="24">
        <f t="shared" si="2"/>
        <v>0</v>
      </c>
    </row>
    <row r="135" spans="1:7" x14ac:dyDescent="0.25">
      <c r="A135" s="22"/>
      <c r="C135" s="21"/>
      <c r="D135" s="21"/>
      <c r="G135" s="24">
        <f t="shared" si="2"/>
        <v>0</v>
      </c>
    </row>
    <row r="136" spans="1:7" x14ac:dyDescent="0.25">
      <c r="A136" s="22"/>
      <c r="C136" s="21"/>
      <c r="D136" s="21"/>
      <c r="G136" s="24">
        <f t="shared" si="2"/>
        <v>0</v>
      </c>
    </row>
    <row r="137" spans="1:7" x14ac:dyDescent="0.25">
      <c r="A137" s="22"/>
      <c r="C137" s="21"/>
      <c r="D137" s="21"/>
      <c r="G137" s="24">
        <f t="shared" si="2"/>
        <v>0</v>
      </c>
    </row>
    <row r="138" spans="1:7" x14ac:dyDescent="0.25">
      <c r="A138" s="22"/>
      <c r="C138" s="21"/>
      <c r="D138" s="21"/>
      <c r="G138" s="24">
        <f t="shared" si="2"/>
        <v>0</v>
      </c>
    </row>
    <row r="139" spans="1:7" x14ac:dyDescent="0.25">
      <c r="A139" s="22"/>
      <c r="C139" s="21"/>
      <c r="D139" s="21"/>
      <c r="G139" s="24">
        <f t="shared" si="2"/>
        <v>0</v>
      </c>
    </row>
    <row r="140" spans="1:7" x14ac:dyDescent="0.25">
      <c r="A140" s="22"/>
      <c r="C140" s="21"/>
      <c r="D140" s="21"/>
      <c r="G140" s="24">
        <f t="shared" si="2"/>
        <v>0</v>
      </c>
    </row>
    <row r="141" spans="1:7" x14ac:dyDescent="0.25">
      <c r="A141" s="22"/>
      <c r="C141" s="21"/>
      <c r="D141" s="21"/>
      <c r="G141" s="24">
        <f t="shared" si="2"/>
        <v>0</v>
      </c>
    </row>
    <row r="142" spans="1:7" x14ac:dyDescent="0.25">
      <c r="A142" s="22"/>
      <c r="C142" s="21"/>
      <c r="D142" s="21"/>
      <c r="G142" s="24">
        <f t="shared" si="2"/>
        <v>0</v>
      </c>
    </row>
    <row r="143" spans="1:7" x14ac:dyDescent="0.25">
      <c r="A143" s="22"/>
      <c r="C143" s="21"/>
      <c r="D143" s="21"/>
      <c r="G143" s="24">
        <f t="shared" si="2"/>
        <v>0</v>
      </c>
    </row>
    <row r="144" spans="1:7" x14ac:dyDescent="0.25">
      <c r="A144" s="22"/>
      <c r="C144" s="21"/>
      <c r="D144" s="21"/>
      <c r="G144" s="24">
        <f t="shared" si="2"/>
        <v>0</v>
      </c>
    </row>
    <row r="145" spans="1:7" x14ac:dyDescent="0.25">
      <c r="A145" s="22"/>
      <c r="C145" s="21"/>
      <c r="D145" s="21"/>
      <c r="G145" s="24">
        <f t="shared" si="2"/>
        <v>0</v>
      </c>
    </row>
    <row r="146" spans="1:7" x14ac:dyDescent="0.25">
      <c r="A146" s="22"/>
      <c r="C146" s="21"/>
      <c r="D146" s="21"/>
      <c r="G146" s="24">
        <f t="shared" si="2"/>
        <v>0</v>
      </c>
    </row>
    <row r="147" spans="1:7" x14ac:dyDescent="0.25">
      <c r="A147" s="22"/>
      <c r="C147" s="21"/>
      <c r="D147" s="21"/>
      <c r="G147" s="24">
        <f t="shared" si="2"/>
        <v>0</v>
      </c>
    </row>
    <row r="148" spans="1:7" x14ac:dyDescent="0.25">
      <c r="A148" s="22"/>
      <c r="C148" s="21"/>
      <c r="D148" s="21"/>
      <c r="G148" s="24">
        <f t="shared" si="2"/>
        <v>0</v>
      </c>
    </row>
    <row r="149" spans="1:7" x14ac:dyDescent="0.25">
      <c r="A149" s="22"/>
      <c r="C149" s="21"/>
      <c r="D149" s="21"/>
      <c r="G149" s="24">
        <f t="shared" si="2"/>
        <v>0</v>
      </c>
    </row>
    <row r="150" spans="1:7" x14ac:dyDescent="0.25">
      <c r="A150" s="22"/>
      <c r="C150" s="21"/>
      <c r="D150" s="21"/>
      <c r="G150" s="24">
        <f t="shared" si="2"/>
        <v>0</v>
      </c>
    </row>
    <row r="151" spans="1:7" x14ac:dyDescent="0.25">
      <c r="A151" s="22"/>
      <c r="C151" s="21"/>
      <c r="D151" s="21"/>
      <c r="G151" s="24">
        <f t="shared" si="2"/>
        <v>0</v>
      </c>
    </row>
    <row r="152" spans="1:7" x14ac:dyDescent="0.25">
      <c r="A152" s="22"/>
      <c r="C152" s="21"/>
      <c r="D152" s="21"/>
      <c r="G152" s="24">
        <f t="shared" si="2"/>
        <v>0</v>
      </c>
    </row>
    <row r="153" spans="1:7" x14ac:dyDescent="0.25">
      <c r="A153" s="22"/>
      <c r="C153" s="21"/>
      <c r="D153" s="21"/>
      <c r="G153" s="24">
        <f t="shared" si="2"/>
        <v>0</v>
      </c>
    </row>
    <row r="154" spans="1:7" x14ac:dyDescent="0.25">
      <c r="A154" s="22"/>
      <c r="C154" s="21"/>
      <c r="D154" s="21"/>
      <c r="G154" s="24">
        <f t="shared" si="2"/>
        <v>0</v>
      </c>
    </row>
    <row r="155" spans="1:7" x14ac:dyDescent="0.25">
      <c r="A155" s="22"/>
      <c r="C155" s="21"/>
      <c r="D155" s="21"/>
      <c r="G155" s="24">
        <f t="shared" si="2"/>
        <v>0</v>
      </c>
    </row>
    <row r="156" spans="1:7" x14ac:dyDescent="0.25">
      <c r="A156" s="22"/>
      <c r="C156" s="21"/>
      <c r="D156" s="21"/>
      <c r="G156" s="24">
        <f t="shared" si="2"/>
        <v>0</v>
      </c>
    </row>
    <row r="157" spans="1:7" x14ac:dyDescent="0.25">
      <c r="A157" s="22"/>
      <c r="C157" s="21"/>
      <c r="D157" s="21"/>
      <c r="G157" s="24">
        <f t="shared" si="2"/>
        <v>0</v>
      </c>
    </row>
    <row r="158" spans="1:7" x14ac:dyDescent="0.25">
      <c r="A158" s="22"/>
      <c r="C158" s="21"/>
      <c r="D158" s="21"/>
      <c r="G158" s="24">
        <f t="shared" si="2"/>
        <v>0</v>
      </c>
    </row>
    <row r="159" spans="1:7" x14ac:dyDescent="0.25">
      <c r="A159" s="22"/>
      <c r="C159" s="21"/>
      <c r="D159" s="21"/>
      <c r="G159" s="24">
        <f t="shared" si="2"/>
        <v>0</v>
      </c>
    </row>
    <row r="160" spans="1:7" x14ac:dyDescent="0.25">
      <c r="A160" s="22"/>
      <c r="C160" s="21"/>
      <c r="D160" s="21"/>
      <c r="G160" s="24">
        <f t="shared" si="2"/>
        <v>0</v>
      </c>
    </row>
    <row r="161" spans="1:7" x14ac:dyDescent="0.25">
      <c r="A161" s="22"/>
      <c r="C161" s="21"/>
      <c r="D161" s="21"/>
      <c r="G161" s="24">
        <f t="shared" si="2"/>
        <v>0</v>
      </c>
    </row>
    <row r="162" spans="1:7" x14ac:dyDescent="0.25">
      <c r="A162" s="22"/>
      <c r="C162" s="21"/>
      <c r="D162" s="21"/>
      <c r="G162" s="24">
        <f t="shared" si="2"/>
        <v>0</v>
      </c>
    </row>
    <row r="163" spans="1:7" x14ac:dyDescent="0.25">
      <c r="A163" s="22"/>
      <c r="C163" s="21"/>
      <c r="D163" s="21"/>
      <c r="G163" s="24">
        <f t="shared" si="2"/>
        <v>0</v>
      </c>
    </row>
    <row r="164" spans="1:7" x14ac:dyDescent="0.25">
      <c r="A164" s="22"/>
      <c r="C164" s="21"/>
      <c r="D164" s="21"/>
      <c r="G164" s="24">
        <f t="shared" si="2"/>
        <v>0</v>
      </c>
    </row>
    <row r="165" spans="1:7" x14ac:dyDescent="0.25">
      <c r="A165" s="22"/>
      <c r="C165" s="21"/>
      <c r="D165" s="21"/>
      <c r="G165" s="24">
        <f t="shared" si="2"/>
        <v>0</v>
      </c>
    </row>
    <row r="166" spans="1:7" x14ac:dyDescent="0.25">
      <c r="A166" s="22"/>
      <c r="C166" s="21"/>
      <c r="D166" s="21"/>
      <c r="G166" s="24">
        <f t="shared" si="2"/>
        <v>0</v>
      </c>
    </row>
    <row r="167" spans="1:7" x14ac:dyDescent="0.25">
      <c r="A167" s="22"/>
      <c r="C167" s="21"/>
      <c r="D167" s="21"/>
      <c r="G167" s="24">
        <f t="shared" si="2"/>
        <v>0</v>
      </c>
    </row>
    <row r="168" spans="1:7" x14ac:dyDescent="0.25">
      <c r="A168" s="22"/>
      <c r="C168" s="21"/>
      <c r="D168" s="21"/>
      <c r="G168" s="24">
        <f t="shared" si="2"/>
        <v>0</v>
      </c>
    </row>
    <row r="169" spans="1:7" x14ac:dyDescent="0.25">
      <c r="A169" s="22"/>
      <c r="C169" s="21"/>
      <c r="D169" s="21"/>
      <c r="G169" s="24">
        <f t="shared" si="2"/>
        <v>0</v>
      </c>
    </row>
    <row r="170" spans="1:7" x14ac:dyDescent="0.25">
      <c r="A170" s="22"/>
      <c r="C170" s="21"/>
      <c r="D170" s="21"/>
      <c r="G170" s="24">
        <f t="shared" si="2"/>
        <v>0</v>
      </c>
    </row>
    <row r="171" spans="1:7" x14ac:dyDescent="0.25">
      <c r="A171" s="22"/>
      <c r="C171" s="21"/>
      <c r="D171" s="21"/>
      <c r="G171" s="24">
        <f t="shared" ref="G171:G234" si="3">F171*E171</f>
        <v>0</v>
      </c>
    </row>
    <row r="172" spans="1:7" x14ac:dyDescent="0.25">
      <c r="A172" s="22"/>
      <c r="C172" s="21"/>
      <c r="D172" s="21"/>
      <c r="G172" s="24">
        <f t="shared" si="3"/>
        <v>0</v>
      </c>
    </row>
    <row r="173" spans="1:7" x14ac:dyDescent="0.25">
      <c r="A173" s="22"/>
      <c r="C173" s="21"/>
      <c r="D173" s="21"/>
      <c r="G173" s="24">
        <f t="shared" si="3"/>
        <v>0</v>
      </c>
    </row>
    <row r="174" spans="1:7" x14ac:dyDescent="0.25">
      <c r="A174" s="22"/>
      <c r="C174" s="21"/>
      <c r="D174" s="21"/>
      <c r="G174" s="24">
        <f t="shared" si="3"/>
        <v>0</v>
      </c>
    </row>
    <row r="175" spans="1:7" x14ac:dyDescent="0.25">
      <c r="A175" s="22"/>
      <c r="C175" s="21"/>
      <c r="D175" s="21"/>
      <c r="G175" s="24">
        <f t="shared" si="3"/>
        <v>0</v>
      </c>
    </row>
    <row r="176" spans="1:7" x14ac:dyDescent="0.25">
      <c r="A176" s="22"/>
      <c r="C176" s="21"/>
      <c r="D176" s="21"/>
      <c r="G176" s="24">
        <f t="shared" si="3"/>
        <v>0</v>
      </c>
    </row>
    <row r="177" spans="1:7" x14ac:dyDescent="0.25">
      <c r="A177" s="22"/>
      <c r="C177" s="21"/>
      <c r="D177" s="21"/>
      <c r="G177" s="24">
        <f t="shared" si="3"/>
        <v>0</v>
      </c>
    </row>
    <row r="178" spans="1:7" x14ac:dyDescent="0.25">
      <c r="A178" s="22"/>
      <c r="C178" s="21"/>
      <c r="D178" s="21"/>
      <c r="G178" s="24">
        <f t="shared" si="3"/>
        <v>0</v>
      </c>
    </row>
    <row r="179" spans="1:7" x14ac:dyDescent="0.25">
      <c r="A179" s="22"/>
      <c r="C179" s="21"/>
      <c r="D179" s="21"/>
      <c r="G179" s="24">
        <f t="shared" si="3"/>
        <v>0</v>
      </c>
    </row>
    <row r="180" spans="1:7" x14ac:dyDescent="0.25">
      <c r="A180" s="22"/>
      <c r="C180" s="21"/>
      <c r="D180" s="21"/>
      <c r="G180" s="24">
        <f t="shared" si="3"/>
        <v>0</v>
      </c>
    </row>
    <row r="181" spans="1:7" x14ac:dyDescent="0.25">
      <c r="A181" s="22"/>
      <c r="C181" s="21"/>
      <c r="D181" s="21"/>
      <c r="G181" s="24">
        <f t="shared" si="3"/>
        <v>0</v>
      </c>
    </row>
    <row r="182" spans="1:7" x14ac:dyDescent="0.25">
      <c r="A182" s="22"/>
      <c r="C182" s="21"/>
      <c r="D182" s="21"/>
      <c r="G182" s="24">
        <f t="shared" si="3"/>
        <v>0</v>
      </c>
    </row>
    <row r="183" spans="1:7" x14ac:dyDescent="0.25">
      <c r="A183" s="22"/>
      <c r="C183" s="21"/>
      <c r="D183" s="21"/>
      <c r="G183" s="24">
        <f t="shared" si="3"/>
        <v>0</v>
      </c>
    </row>
    <row r="184" spans="1:7" x14ac:dyDescent="0.25">
      <c r="A184" s="22"/>
      <c r="C184" s="21"/>
      <c r="D184" s="21"/>
      <c r="G184" s="24">
        <f t="shared" si="3"/>
        <v>0</v>
      </c>
    </row>
    <row r="185" spans="1:7" x14ac:dyDescent="0.25">
      <c r="A185" s="22"/>
      <c r="C185" s="21"/>
      <c r="D185" s="21"/>
      <c r="G185" s="24">
        <f t="shared" si="3"/>
        <v>0</v>
      </c>
    </row>
    <row r="186" spans="1:7" x14ac:dyDescent="0.25">
      <c r="A186" s="22"/>
      <c r="C186" s="21"/>
      <c r="D186" s="21"/>
      <c r="G186" s="24">
        <f t="shared" si="3"/>
        <v>0</v>
      </c>
    </row>
    <row r="187" spans="1:7" x14ac:dyDescent="0.25">
      <c r="A187" s="22"/>
      <c r="C187" s="21"/>
      <c r="D187" s="21"/>
      <c r="G187" s="24">
        <f t="shared" si="3"/>
        <v>0</v>
      </c>
    </row>
    <row r="188" spans="1:7" x14ac:dyDescent="0.25">
      <c r="A188" s="22"/>
      <c r="C188" s="21"/>
      <c r="D188" s="21"/>
      <c r="G188" s="24">
        <f t="shared" si="3"/>
        <v>0</v>
      </c>
    </row>
    <row r="189" spans="1:7" x14ac:dyDescent="0.25">
      <c r="A189" s="22"/>
      <c r="C189" s="21"/>
      <c r="D189" s="21"/>
      <c r="G189" s="24">
        <f t="shared" si="3"/>
        <v>0</v>
      </c>
    </row>
    <row r="190" spans="1:7" x14ac:dyDescent="0.25">
      <c r="A190" s="22"/>
      <c r="C190" s="21"/>
      <c r="D190" s="21"/>
      <c r="G190" s="24">
        <f t="shared" si="3"/>
        <v>0</v>
      </c>
    </row>
    <row r="191" spans="1:7" x14ac:dyDescent="0.25">
      <c r="A191" s="22"/>
      <c r="C191" s="21"/>
      <c r="D191" s="21"/>
      <c r="G191" s="24">
        <f t="shared" si="3"/>
        <v>0</v>
      </c>
    </row>
    <row r="192" spans="1:7" x14ac:dyDescent="0.25">
      <c r="A192" s="22"/>
      <c r="C192" s="21"/>
      <c r="D192" s="21"/>
      <c r="G192" s="24">
        <f t="shared" si="3"/>
        <v>0</v>
      </c>
    </row>
    <row r="193" spans="1:7" x14ac:dyDescent="0.25">
      <c r="A193" s="22"/>
      <c r="C193" s="21"/>
      <c r="D193" s="21"/>
      <c r="G193" s="24">
        <f t="shared" si="3"/>
        <v>0</v>
      </c>
    </row>
    <row r="194" spans="1:7" x14ac:dyDescent="0.25">
      <c r="A194" s="22"/>
      <c r="C194" s="21"/>
      <c r="D194" s="21"/>
      <c r="G194" s="24">
        <f t="shared" si="3"/>
        <v>0</v>
      </c>
    </row>
    <row r="195" spans="1:7" x14ac:dyDescent="0.25">
      <c r="A195" s="22"/>
      <c r="C195" s="21"/>
      <c r="D195" s="21"/>
      <c r="G195" s="24">
        <f t="shared" si="3"/>
        <v>0</v>
      </c>
    </row>
    <row r="196" spans="1:7" x14ac:dyDescent="0.25">
      <c r="A196" s="22"/>
      <c r="C196" s="21"/>
      <c r="D196" s="21"/>
      <c r="G196" s="24">
        <f t="shared" si="3"/>
        <v>0</v>
      </c>
    </row>
    <row r="197" spans="1:7" x14ac:dyDescent="0.25">
      <c r="A197" s="22"/>
      <c r="C197" s="21"/>
      <c r="D197" s="21"/>
      <c r="G197" s="24">
        <f t="shared" si="3"/>
        <v>0</v>
      </c>
    </row>
    <row r="198" spans="1:7" x14ac:dyDescent="0.25">
      <c r="A198" s="22"/>
      <c r="C198" s="21"/>
      <c r="D198" s="21"/>
      <c r="G198" s="24">
        <f t="shared" si="3"/>
        <v>0</v>
      </c>
    </row>
    <row r="199" spans="1:7" x14ac:dyDescent="0.25">
      <c r="A199" s="22"/>
      <c r="C199" s="21"/>
      <c r="D199" s="21"/>
      <c r="G199" s="24">
        <f t="shared" si="3"/>
        <v>0</v>
      </c>
    </row>
    <row r="200" spans="1:7" x14ac:dyDescent="0.25">
      <c r="A200" s="22"/>
      <c r="C200" s="21"/>
      <c r="D200" s="21"/>
      <c r="G200" s="24">
        <f t="shared" si="3"/>
        <v>0</v>
      </c>
    </row>
    <row r="201" spans="1:7" x14ac:dyDescent="0.25">
      <c r="A201" s="22"/>
      <c r="C201" s="21"/>
      <c r="D201" s="21"/>
      <c r="G201" s="24">
        <f t="shared" si="3"/>
        <v>0</v>
      </c>
    </row>
    <row r="202" spans="1:7" x14ac:dyDescent="0.25">
      <c r="A202" s="22"/>
      <c r="C202" s="21"/>
      <c r="D202" s="21"/>
      <c r="G202" s="24">
        <f t="shared" si="3"/>
        <v>0</v>
      </c>
    </row>
    <row r="203" spans="1:7" x14ac:dyDescent="0.25">
      <c r="A203" s="22"/>
      <c r="C203" s="21"/>
      <c r="D203" s="21"/>
      <c r="G203" s="24">
        <f t="shared" si="3"/>
        <v>0</v>
      </c>
    </row>
    <row r="204" spans="1:7" x14ac:dyDescent="0.25">
      <c r="A204" s="22"/>
      <c r="C204" s="21"/>
      <c r="D204" s="21"/>
      <c r="G204" s="24">
        <f t="shared" si="3"/>
        <v>0</v>
      </c>
    </row>
    <row r="205" spans="1:7" x14ac:dyDescent="0.25">
      <c r="A205" s="22"/>
      <c r="C205" s="21"/>
      <c r="D205" s="21"/>
      <c r="G205" s="24">
        <f t="shared" si="3"/>
        <v>0</v>
      </c>
    </row>
    <row r="206" spans="1:7" x14ac:dyDescent="0.25">
      <c r="A206" s="22"/>
      <c r="C206" s="21"/>
      <c r="D206" s="21"/>
      <c r="G206" s="24">
        <f t="shared" si="3"/>
        <v>0</v>
      </c>
    </row>
    <row r="207" spans="1:7" x14ac:dyDescent="0.25">
      <c r="A207" s="22"/>
      <c r="C207" s="21"/>
      <c r="D207" s="21"/>
      <c r="G207" s="24">
        <f t="shared" si="3"/>
        <v>0</v>
      </c>
    </row>
    <row r="208" spans="1:7" x14ac:dyDescent="0.25">
      <c r="A208" s="22"/>
      <c r="C208" s="21"/>
      <c r="D208" s="21"/>
      <c r="G208" s="24">
        <f t="shared" si="3"/>
        <v>0</v>
      </c>
    </row>
    <row r="209" spans="1:7" x14ac:dyDescent="0.25">
      <c r="A209" s="22"/>
      <c r="C209" s="21"/>
      <c r="D209" s="21"/>
      <c r="G209" s="24">
        <f t="shared" si="3"/>
        <v>0</v>
      </c>
    </row>
    <row r="210" spans="1:7" x14ac:dyDescent="0.25">
      <c r="A210" s="22"/>
      <c r="C210" s="21"/>
      <c r="D210" s="21"/>
      <c r="G210" s="24">
        <f t="shared" si="3"/>
        <v>0</v>
      </c>
    </row>
    <row r="211" spans="1:7" x14ac:dyDescent="0.25">
      <c r="A211" s="25"/>
      <c r="C211" s="21"/>
      <c r="D211" s="21"/>
      <c r="G211" s="24">
        <f t="shared" si="3"/>
        <v>0</v>
      </c>
    </row>
    <row r="212" spans="1:7" x14ac:dyDescent="0.25">
      <c r="A212" s="25"/>
      <c r="C212" s="21"/>
      <c r="D212" s="21"/>
      <c r="G212" s="24">
        <f t="shared" si="3"/>
        <v>0</v>
      </c>
    </row>
    <row r="213" spans="1:7" x14ac:dyDescent="0.25">
      <c r="A213" s="22"/>
      <c r="C213" s="21"/>
      <c r="D213" s="21"/>
      <c r="G213" s="24">
        <f t="shared" si="3"/>
        <v>0</v>
      </c>
    </row>
    <row r="214" spans="1:7" x14ac:dyDescent="0.25">
      <c r="A214" s="22"/>
      <c r="C214" s="21"/>
      <c r="D214" s="21"/>
      <c r="G214" s="24">
        <f t="shared" si="3"/>
        <v>0</v>
      </c>
    </row>
    <row r="215" spans="1:7" x14ac:dyDescent="0.25">
      <c r="A215" s="22"/>
      <c r="C215" s="21"/>
      <c r="D215" s="21"/>
      <c r="G215" s="24">
        <f t="shared" si="3"/>
        <v>0</v>
      </c>
    </row>
    <row r="216" spans="1:7" x14ac:dyDescent="0.25">
      <c r="A216" s="22"/>
      <c r="C216" s="21"/>
      <c r="D216" s="21"/>
      <c r="G216" s="24">
        <f t="shared" si="3"/>
        <v>0</v>
      </c>
    </row>
    <row r="217" spans="1:7" x14ac:dyDescent="0.25">
      <c r="A217" s="22"/>
      <c r="C217" s="21"/>
      <c r="D217" s="21"/>
      <c r="G217" s="24">
        <f t="shared" si="3"/>
        <v>0</v>
      </c>
    </row>
    <row r="218" spans="1:7" x14ac:dyDescent="0.25">
      <c r="A218" s="22"/>
      <c r="C218" s="21"/>
      <c r="D218" s="21"/>
      <c r="G218" s="24">
        <f t="shared" si="3"/>
        <v>0</v>
      </c>
    </row>
    <row r="219" spans="1:7" x14ac:dyDescent="0.25">
      <c r="A219" s="22"/>
      <c r="C219" s="21"/>
      <c r="D219" s="21"/>
      <c r="G219" s="24">
        <f t="shared" si="3"/>
        <v>0</v>
      </c>
    </row>
    <row r="220" spans="1:7" x14ac:dyDescent="0.25">
      <c r="A220" s="22"/>
      <c r="C220" s="21"/>
      <c r="D220" s="21"/>
      <c r="G220" s="24">
        <f t="shared" si="3"/>
        <v>0</v>
      </c>
    </row>
    <row r="221" spans="1:7" x14ac:dyDescent="0.25">
      <c r="A221" s="22"/>
      <c r="C221" s="21"/>
      <c r="D221" s="21"/>
      <c r="G221" s="24">
        <f t="shared" si="3"/>
        <v>0</v>
      </c>
    </row>
    <row r="222" spans="1:7" x14ac:dyDescent="0.25">
      <c r="A222" s="22"/>
      <c r="C222" s="21"/>
      <c r="D222" s="21"/>
      <c r="G222" s="24">
        <f t="shared" si="3"/>
        <v>0</v>
      </c>
    </row>
    <row r="223" spans="1:7" x14ac:dyDescent="0.25">
      <c r="A223" s="22"/>
      <c r="C223" s="21"/>
      <c r="D223" s="21"/>
      <c r="G223" s="24">
        <f t="shared" si="3"/>
        <v>0</v>
      </c>
    </row>
    <row r="224" spans="1:7" x14ac:dyDescent="0.25">
      <c r="A224" s="22"/>
      <c r="C224" s="21"/>
      <c r="D224" s="21"/>
      <c r="G224" s="24">
        <f t="shared" si="3"/>
        <v>0</v>
      </c>
    </row>
    <row r="225" spans="1:7" x14ac:dyDescent="0.25">
      <c r="A225" s="22"/>
      <c r="C225" s="21"/>
      <c r="D225" s="21"/>
      <c r="G225" s="24">
        <f t="shared" si="3"/>
        <v>0</v>
      </c>
    </row>
    <row r="226" spans="1:7" x14ac:dyDescent="0.25">
      <c r="A226" s="22"/>
      <c r="C226" s="21"/>
      <c r="D226" s="21"/>
      <c r="G226" s="24">
        <f t="shared" si="3"/>
        <v>0</v>
      </c>
    </row>
    <row r="227" spans="1:7" x14ac:dyDescent="0.25">
      <c r="A227" s="22"/>
      <c r="C227" s="21"/>
      <c r="D227" s="21"/>
      <c r="G227" s="24">
        <f t="shared" si="3"/>
        <v>0</v>
      </c>
    </row>
    <row r="228" spans="1:7" x14ac:dyDescent="0.25">
      <c r="A228" s="22"/>
      <c r="C228" s="21"/>
      <c r="D228" s="21"/>
      <c r="G228" s="24">
        <f t="shared" si="3"/>
        <v>0</v>
      </c>
    </row>
    <row r="229" spans="1:7" x14ac:dyDescent="0.25">
      <c r="A229" s="22"/>
      <c r="C229" s="21"/>
      <c r="D229" s="21"/>
      <c r="G229" s="24">
        <f t="shared" si="3"/>
        <v>0</v>
      </c>
    </row>
    <row r="230" spans="1:7" x14ac:dyDescent="0.25">
      <c r="A230" s="22"/>
      <c r="C230" s="21"/>
      <c r="D230" s="21"/>
      <c r="G230" s="24">
        <f t="shared" si="3"/>
        <v>0</v>
      </c>
    </row>
    <row r="231" spans="1:7" x14ac:dyDescent="0.25">
      <c r="A231" s="22"/>
      <c r="C231" s="21"/>
      <c r="D231" s="21"/>
      <c r="G231" s="24">
        <f t="shared" si="3"/>
        <v>0</v>
      </c>
    </row>
    <row r="232" spans="1:7" x14ac:dyDescent="0.25">
      <c r="A232" s="22"/>
      <c r="C232" s="21"/>
      <c r="D232" s="21"/>
      <c r="G232" s="24">
        <f t="shared" si="3"/>
        <v>0</v>
      </c>
    </row>
    <row r="233" spans="1:7" x14ac:dyDescent="0.25">
      <c r="A233" s="22"/>
      <c r="C233" s="21"/>
      <c r="D233" s="21"/>
      <c r="G233" s="24">
        <f t="shared" si="3"/>
        <v>0</v>
      </c>
    </row>
    <row r="234" spans="1:7" x14ac:dyDescent="0.25">
      <c r="A234" s="22"/>
      <c r="C234" s="21"/>
      <c r="D234" s="21"/>
      <c r="G234" s="24">
        <f t="shared" si="3"/>
        <v>0</v>
      </c>
    </row>
    <row r="235" spans="1:7" x14ac:dyDescent="0.25">
      <c r="A235" s="22"/>
      <c r="C235" s="21"/>
      <c r="D235" s="21"/>
      <c r="G235" s="24">
        <f t="shared" ref="G235:G298" si="4">F235*E235</f>
        <v>0</v>
      </c>
    </row>
    <row r="236" spans="1:7" x14ac:dyDescent="0.25">
      <c r="A236" s="22"/>
      <c r="C236" s="21"/>
      <c r="D236" s="21"/>
      <c r="G236" s="24">
        <f t="shared" si="4"/>
        <v>0</v>
      </c>
    </row>
    <row r="237" spans="1:7" x14ac:dyDescent="0.25">
      <c r="A237" s="22"/>
      <c r="C237" s="21"/>
      <c r="D237" s="21"/>
      <c r="G237" s="24">
        <f t="shared" si="4"/>
        <v>0</v>
      </c>
    </row>
    <row r="238" spans="1:7" x14ac:dyDescent="0.25">
      <c r="A238" s="22"/>
      <c r="C238" s="21"/>
      <c r="D238" s="21"/>
      <c r="G238" s="24">
        <f t="shared" si="4"/>
        <v>0</v>
      </c>
    </row>
    <row r="239" spans="1:7" x14ac:dyDescent="0.25">
      <c r="A239" s="22"/>
      <c r="C239" s="21"/>
      <c r="D239" s="21"/>
      <c r="G239" s="24">
        <f t="shared" si="4"/>
        <v>0</v>
      </c>
    </row>
    <row r="240" spans="1:7" x14ac:dyDescent="0.25">
      <c r="A240" s="22"/>
      <c r="C240" s="21"/>
      <c r="D240" s="21"/>
      <c r="G240" s="24">
        <f t="shared" si="4"/>
        <v>0</v>
      </c>
    </row>
    <row r="241" spans="1:7" x14ac:dyDescent="0.25">
      <c r="A241" s="22"/>
      <c r="C241" s="21"/>
      <c r="D241" s="21"/>
      <c r="G241" s="24">
        <f t="shared" si="4"/>
        <v>0</v>
      </c>
    </row>
    <row r="242" spans="1:7" x14ac:dyDescent="0.25">
      <c r="A242" s="22"/>
      <c r="C242" s="21"/>
      <c r="D242" s="21"/>
      <c r="G242" s="24">
        <f t="shared" si="4"/>
        <v>0</v>
      </c>
    </row>
    <row r="243" spans="1:7" x14ac:dyDescent="0.25">
      <c r="A243" s="22"/>
      <c r="C243" s="21"/>
      <c r="D243" s="21"/>
      <c r="G243" s="24">
        <f t="shared" si="4"/>
        <v>0</v>
      </c>
    </row>
    <row r="244" spans="1:7" x14ac:dyDescent="0.25">
      <c r="A244" s="22"/>
      <c r="C244" s="21"/>
      <c r="D244" s="21"/>
      <c r="G244" s="24">
        <f t="shared" si="4"/>
        <v>0</v>
      </c>
    </row>
    <row r="245" spans="1:7" x14ac:dyDescent="0.25">
      <c r="A245" s="22"/>
      <c r="C245" s="21"/>
      <c r="D245" s="21"/>
      <c r="G245" s="24">
        <f t="shared" si="4"/>
        <v>0</v>
      </c>
    </row>
    <row r="246" spans="1:7" x14ac:dyDescent="0.25">
      <c r="A246" s="22"/>
      <c r="C246" s="21"/>
      <c r="D246" s="21"/>
      <c r="G246" s="24">
        <f t="shared" si="4"/>
        <v>0</v>
      </c>
    </row>
    <row r="247" spans="1:7" x14ac:dyDescent="0.25">
      <c r="A247" s="22"/>
      <c r="C247" s="21"/>
      <c r="D247" s="21"/>
      <c r="G247" s="24">
        <f t="shared" si="4"/>
        <v>0</v>
      </c>
    </row>
    <row r="248" spans="1:7" x14ac:dyDescent="0.25">
      <c r="A248" s="22"/>
      <c r="C248" s="21"/>
      <c r="D248" s="21"/>
      <c r="G248" s="24">
        <f t="shared" si="4"/>
        <v>0</v>
      </c>
    </row>
    <row r="249" spans="1:7" x14ac:dyDescent="0.25">
      <c r="A249" s="22"/>
      <c r="C249" s="21"/>
      <c r="D249" s="21"/>
      <c r="G249" s="24">
        <f t="shared" si="4"/>
        <v>0</v>
      </c>
    </row>
    <row r="250" spans="1:7" x14ac:dyDescent="0.25">
      <c r="A250" s="22"/>
      <c r="C250" s="21"/>
      <c r="D250" s="21"/>
      <c r="G250" s="24">
        <f t="shared" si="4"/>
        <v>0</v>
      </c>
    </row>
    <row r="251" spans="1:7" x14ac:dyDescent="0.25">
      <c r="A251" s="22"/>
      <c r="C251" s="21"/>
      <c r="D251" s="21"/>
      <c r="G251" s="24">
        <f t="shared" si="4"/>
        <v>0</v>
      </c>
    </row>
    <row r="252" spans="1:7" x14ac:dyDescent="0.25">
      <c r="A252" s="22"/>
      <c r="C252" s="21"/>
      <c r="D252" s="21"/>
      <c r="G252" s="24">
        <f t="shared" si="4"/>
        <v>0</v>
      </c>
    </row>
    <row r="253" spans="1:7" x14ac:dyDescent="0.25">
      <c r="A253" s="22"/>
      <c r="C253" s="21"/>
      <c r="D253" s="21"/>
      <c r="G253" s="24">
        <f t="shared" si="4"/>
        <v>0</v>
      </c>
    </row>
    <row r="254" spans="1:7" x14ac:dyDescent="0.25">
      <c r="A254" s="22"/>
      <c r="C254" s="21"/>
      <c r="D254" s="21"/>
      <c r="G254" s="24">
        <f t="shared" si="4"/>
        <v>0</v>
      </c>
    </row>
    <row r="255" spans="1:7" x14ac:dyDescent="0.25">
      <c r="A255" s="22"/>
      <c r="C255" s="21"/>
      <c r="D255" s="21"/>
      <c r="G255" s="24">
        <f t="shared" si="4"/>
        <v>0</v>
      </c>
    </row>
    <row r="256" spans="1:7" x14ac:dyDescent="0.25">
      <c r="A256" s="22"/>
      <c r="C256" s="21"/>
      <c r="D256" s="21"/>
      <c r="G256" s="24">
        <f t="shared" si="4"/>
        <v>0</v>
      </c>
    </row>
    <row r="257" spans="1:7" x14ac:dyDescent="0.25">
      <c r="A257" s="22"/>
      <c r="C257" s="21"/>
      <c r="D257" s="21"/>
      <c r="G257" s="24">
        <f t="shared" si="4"/>
        <v>0</v>
      </c>
    </row>
    <row r="258" spans="1:7" x14ac:dyDescent="0.25">
      <c r="A258" s="22"/>
      <c r="C258" s="21"/>
      <c r="D258" s="21"/>
      <c r="G258" s="24">
        <f t="shared" si="4"/>
        <v>0</v>
      </c>
    </row>
    <row r="259" spans="1:7" x14ac:dyDescent="0.25">
      <c r="A259" s="22"/>
      <c r="C259" s="21"/>
      <c r="D259" s="21"/>
      <c r="G259" s="24">
        <f t="shared" si="4"/>
        <v>0</v>
      </c>
    </row>
    <row r="260" spans="1:7" x14ac:dyDescent="0.25">
      <c r="A260" s="22"/>
      <c r="C260" s="21"/>
      <c r="D260" s="21"/>
      <c r="G260" s="24">
        <f t="shared" si="4"/>
        <v>0</v>
      </c>
    </row>
    <row r="261" spans="1:7" x14ac:dyDescent="0.25">
      <c r="A261" s="22"/>
      <c r="C261" s="21"/>
      <c r="D261" s="21"/>
      <c r="G261" s="24">
        <f t="shared" si="4"/>
        <v>0</v>
      </c>
    </row>
    <row r="262" spans="1:7" x14ac:dyDescent="0.25">
      <c r="A262" s="22"/>
      <c r="C262" s="21"/>
      <c r="D262" s="21"/>
      <c r="G262" s="24">
        <f t="shared" si="4"/>
        <v>0</v>
      </c>
    </row>
    <row r="263" spans="1:7" x14ac:dyDescent="0.25">
      <c r="A263" s="22"/>
      <c r="C263" s="21"/>
      <c r="D263" s="21"/>
      <c r="G263" s="24">
        <f t="shared" si="4"/>
        <v>0</v>
      </c>
    </row>
    <row r="264" spans="1:7" x14ac:dyDescent="0.25">
      <c r="A264" s="22"/>
      <c r="C264" s="21"/>
      <c r="D264" s="21"/>
      <c r="G264" s="24">
        <f t="shared" si="4"/>
        <v>0</v>
      </c>
    </row>
    <row r="265" spans="1:7" x14ac:dyDescent="0.25">
      <c r="A265" s="22"/>
      <c r="C265" s="21"/>
      <c r="D265" s="21"/>
      <c r="G265" s="24">
        <f t="shared" si="4"/>
        <v>0</v>
      </c>
    </row>
    <row r="266" spans="1:7" x14ac:dyDescent="0.25">
      <c r="A266" s="22"/>
      <c r="C266" s="21"/>
      <c r="D266" s="21"/>
      <c r="G266" s="24">
        <f t="shared" si="4"/>
        <v>0</v>
      </c>
    </row>
    <row r="267" spans="1:7" x14ac:dyDescent="0.25">
      <c r="A267" s="22"/>
      <c r="C267" s="21"/>
      <c r="D267" s="21"/>
      <c r="G267" s="24">
        <f t="shared" si="4"/>
        <v>0</v>
      </c>
    </row>
    <row r="268" spans="1:7" x14ac:dyDescent="0.25">
      <c r="A268" s="22"/>
      <c r="C268" s="21"/>
      <c r="D268" s="21"/>
      <c r="G268" s="24">
        <f t="shared" si="4"/>
        <v>0</v>
      </c>
    </row>
    <row r="269" spans="1:7" x14ac:dyDescent="0.25">
      <c r="A269" s="22"/>
      <c r="C269" s="21"/>
      <c r="D269" s="21"/>
      <c r="G269" s="24">
        <f t="shared" si="4"/>
        <v>0</v>
      </c>
    </row>
    <row r="270" spans="1:7" x14ac:dyDescent="0.25">
      <c r="A270" s="22"/>
      <c r="C270" s="21"/>
      <c r="D270" s="21"/>
      <c r="G270" s="24">
        <f t="shared" si="4"/>
        <v>0</v>
      </c>
    </row>
    <row r="271" spans="1:7" x14ac:dyDescent="0.25">
      <c r="A271" s="22"/>
      <c r="C271" s="21"/>
      <c r="D271" s="21"/>
      <c r="G271" s="24">
        <f t="shared" si="4"/>
        <v>0</v>
      </c>
    </row>
    <row r="272" spans="1:7" x14ac:dyDescent="0.25">
      <c r="A272" s="22"/>
      <c r="C272" s="21"/>
      <c r="D272" s="21"/>
      <c r="G272" s="24">
        <f t="shared" si="4"/>
        <v>0</v>
      </c>
    </row>
    <row r="273" spans="1:7" x14ac:dyDescent="0.25">
      <c r="A273" s="22"/>
      <c r="C273" s="21"/>
      <c r="D273" s="21"/>
      <c r="G273" s="24">
        <f t="shared" si="4"/>
        <v>0</v>
      </c>
    </row>
    <row r="274" spans="1:7" x14ac:dyDescent="0.25">
      <c r="A274" s="22"/>
      <c r="C274" s="21"/>
      <c r="D274" s="21"/>
      <c r="G274" s="24">
        <f t="shared" si="4"/>
        <v>0</v>
      </c>
    </row>
    <row r="275" spans="1:7" x14ac:dyDescent="0.25">
      <c r="A275" s="22"/>
      <c r="C275" s="21"/>
      <c r="D275" s="21"/>
      <c r="G275" s="24">
        <f t="shared" si="4"/>
        <v>0</v>
      </c>
    </row>
    <row r="276" spans="1:7" x14ac:dyDescent="0.25">
      <c r="A276" s="22"/>
      <c r="C276" s="21"/>
      <c r="D276" s="21"/>
      <c r="G276" s="24">
        <f t="shared" si="4"/>
        <v>0</v>
      </c>
    </row>
    <row r="277" spans="1:7" x14ac:dyDescent="0.25">
      <c r="A277" s="22"/>
      <c r="C277" s="21"/>
      <c r="D277" s="21"/>
      <c r="G277" s="24">
        <f t="shared" si="4"/>
        <v>0</v>
      </c>
    </row>
    <row r="278" spans="1:7" x14ac:dyDescent="0.25">
      <c r="A278" s="22"/>
      <c r="C278" s="21"/>
      <c r="D278" s="21"/>
      <c r="G278" s="24">
        <f t="shared" si="4"/>
        <v>0</v>
      </c>
    </row>
    <row r="279" spans="1:7" x14ac:dyDescent="0.25">
      <c r="A279" s="22"/>
      <c r="C279" s="21"/>
      <c r="D279" s="21"/>
      <c r="G279" s="24">
        <f t="shared" si="4"/>
        <v>0</v>
      </c>
    </row>
    <row r="280" spans="1:7" x14ac:dyDescent="0.25">
      <c r="A280" s="22"/>
      <c r="C280" s="21"/>
      <c r="D280" s="21"/>
      <c r="G280" s="24">
        <f t="shared" si="4"/>
        <v>0</v>
      </c>
    </row>
    <row r="281" spans="1:7" x14ac:dyDescent="0.25">
      <c r="A281" s="22"/>
      <c r="C281" s="21"/>
      <c r="D281" s="21"/>
      <c r="G281" s="24">
        <f t="shared" si="4"/>
        <v>0</v>
      </c>
    </row>
    <row r="282" spans="1:7" x14ac:dyDescent="0.25">
      <c r="A282" s="22"/>
      <c r="C282" s="21"/>
      <c r="D282" s="21"/>
      <c r="G282" s="24">
        <f t="shared" si="4"/>
        <v>0</v>
      </c>
    </row>
    <row r="283" spans="1:7" x14ac:dyDescent="0.25">
      <c r="A283" s="22"/>
      <c r="C283" s="21"/>
      <c r="D283" s="21"/>
      <c r="G283" s="24">
        <f t="shared" si="4"/>
        <v>0</v>
      </c>
    </row>
    <row r="284" spans="1:7" x14ac:dyDescent="0.25">
      <c r="A284" s="22"/>
      <c r="C284" s="21"/>
      <c r="D284" s="21"/>
      <c r="G284" s="24">
        <f t="shared" si="4"/>
        <v>0</v>
      </c>
    </row>
    <row r="285" spans="1:7" x14ac:dyDescent="0.25">
      <c r="A285" s="22"/>
      <c r="C285" s="21"/>
      <c r="D285" s="21"/>
      <c r="G285" s="24">
        <f t="shared" si="4"/>
        <v>0</v>
      </c>
    </row>
    <row r="286" spans="1:7" x14ac:dyDescent="0.25">
      <c r="A286" s="22"/>
      <c r="C286" s="21"/>
      <c r="D286" s="21"/>
      <c r="G286" s="24">
        <f t="shared" si="4"/>
        <v>0</v>
      </c>
    </row>
    <row r="287" spans="1:7" x14ac:dyDescent="0.25">
      <c r="A287" s="22"/>
      <c r="C287" s="21"/>
      <c r="D287" s="21"/>
      <c r="G287" s="24">
        <f t="shared" si="4"/>
        <v>0</v>
      </c>
    </row>
    <row r="288" spans="1:7" x14ac:dyDescent="0.25">
      <c r="A288" s="22"/>
      <c r="C288" s="21"/>
      <c r="D288" s="21"/>
      <c r="G288" s="24">
        <f t="shared" si="4"/>
        <v>0</v>
      </c>
    </row>
    <row r="289" spans="1:7" x14ac:dyDescent="0.25">
      <c r="A289" s="22"/>
      <c r="C289" s="21"/>
      <c r="D289" s="21"/>
      <c r="G289" s="24">
        <f t="shared" si="4"/>
        <v>0</v>
      </c>
    </row>
    <row r="290" spans="1:7" x14ac:dyDescent="0.25">
      <c r="A290" s="22"/>
      <c r="C290" s="21"/>
      <c r="D290" s="21"/>
      <c r="G290" s="24">
        <f t="shared" si="4"/>
        <v>0</v>
      </c>
    </row>
    <row r="291" spans="1:7" x14ac:dyDescent="0.25">
      <c r="A291" s="22"/>
      <c r="C291" s="21"/>
      <c r="D291" s="21"/>
      <c r="G291" s="24">
        <f t="shared" si="4"/>
        <v>0</v>
      </c>
    </row>
    <row r="292" spans="1:7" x14ac:dyDescent="0.25">
      <c r="A292" s="22"/>
      <c r="C292" s="21"/>
      <c r="D292" s="21"/>
      <c r="G292" s="24">
        <f t="shared" si="4"/>
        <v>0</v>
      </c>
    </row>
    <row r="293" spans="1:7" x14ac:dyDescent="0.25">
      <c r="A293" s="22"/>
      <c r="C293" s="21"/>
      <c r="D293" s="21"/>
      <c r="G293" s="24">
        <f t="shared" si="4"/>
        <v>0</v>
      </c>
    </row>
    <row r="294" spans="1:7" x14ac:dyDescent="0.25">
      <c r="A294" s="22"/>
      <c r="C294" s="21"/>
      <c r="D294" s="21"/>
      <c r="G294" s="24">
        <f t="shared" si="4"/>
        <v>0</v>
      </c>
    </row>
    <row r="295" spans="1:7" x14ac:dyDescent="0.25">
      <c r="A295" s="22"/>
      <c r="C295" s="21"/>
      <c r="D295" s="21"/>
      <c r="G295" s="24">
        <f t="shared" si="4"/>
        <v>0</v>
      </c>
    </row>
    <row r="296" spans="1:7" x14ac:dyDescent="0.25">
      <c r="A296" s="22"/>
      <c r="C296" s="21"/>
      <c r="D296" s="21"/>
      <c r="G296" s="24">
        <f t="shared" si="4"/>
        <v>0</v>
      </c>
    </row>
    <row r="297" spans="1:7" x14ac:dyDescent="0.25">
      <c r="A297" s="22"/>
      <c r="C297" s="21"/>
      <c r="D297" s="21"/>
      <c r="G297" s="24">
        <f t="shared" si="4"/>
        <v>0</v>
      </c>
    </row>
    <row r="298" spans="1:7" x14ac:dyDescent="0.25">
      <c r="A298" s="22"/>
      <c r="C298" s="21"/>
      <c r="D298" s="21"/>
      <c r="G298" s="24">
        <f t="shared" si="4"/>
        <v>0</v>
      </c>
    </row>
    <row r="299" spans="1:7" x14ac:dyDescent="0.25">
      <c r="A299" s="22"/>
      <c r="C299" s="21"/>
      <c r="D299" s="21"/>
      <c r="G299" s="24">
        <f t="shared" ref="G299:G362" si="5">F299*E299</f>
        <v>0</v>
      </c>
    </row>
    <row r="300" spans="1:7" x14ac:dyDescent="0.25">
      <c r="A300" s="22"/>
      <c r="C300" s="21"/>
      <c r="D300" s="21"/>
      <c r="G300" s="24">
        <f t="shared" si="5"/>
        <v>0</v>
      </c>
    </row>
    <row r="301" spans="1:7" x14ac:dyDescent="0.25">
      <c r="A301" s="22"/>
      <c r="C301" s="21"/>
      <c r="D301" s="21"/>
      <c r="G301" s="24">
        <f t="shared" si="5"/>
        <v>0</v>
      </c>
    </row>
    <row r="302" spans="1:7" x14ac:dyDescent="0.25">
      <c r="A302" s="22"/>
      <c r="C302" s="21"/>
      <c r="D302" s="21"/>
      <c r="G302" s="24">
        <f t="shared" si="5"/>
        <v>0</v>
      </c>
    </row>
    <row r="303" spans="1:7" x14ac:dyDescent="0.25">
      <c r="A303" s="22"/>
      <c r="C303" s="21"/>
      <c r="D303" s="21"/>
      <c r="G303" s="24">
        <f t="shared" si="5"/>
        <v>0</v>
      </c>
    </row>
    <row r="304" spans="1:7" x14ac:dyDescent="0.25">
      <c r="A304" s="22"/>
      <c r="C304" s="21"/>
      <c r="D304" s="21"/>
      <c r="G304" s="24">
        <f t="shared" si="5"/>
        <v>0</v>
      </c>
    </row>
    <row r="305" spans="1:7" x14ac:dyDescent="0.25">
      <c r="A305" s="22"/>
      <c r="C305" s="21"/>
      <c r="D305" s="21"/>
      <c r="G305" s="24">
        <f t="shared" si="5"/>
        <v>0</v>
      </c>
    </row>
    <row r="306" spans="1:7" x14ac:dyDescent="0.25">
      <c r="A306" s="22"/>
      <c r="C306" s="21"/>
      <c r="D306" s="21"/>
      <c r="G306" s="24">
        <f t="shared" si="5"/>
        <v>0</v>
      </c>
    </row>
    <row r="307" spans="1:7" x14ac:dyDescent="0.25">
      <c r="A307" s="22"/>
      <c r="C307" s="21"/>
      <c r="D307" s="21"/>
      <c r="G307" s="24">
        <f t="shared" si="5"/>
        <v>0</v>
      </c>
    </row>
    <row r="308" spans="1:7" x14ac:dyDescent="0.25">
      <c r="A308" s="22"/>
      <c r="C308" s="21"/>
      <c r="D308" s="21"/>
      <c r="G308" s="24">
        <f t="shared" si="5"/>
        <v>0</v>
      </c>
    </row>
    <row r="309" spans="1:7" x14ac:dyDescent="0.25">
      <c r="A309" s="22"/>
      <c r="C309" s="21"/>
      <c r="D309" s="21"/>
      <c r="G309" s="24">
        <f t="shared" si="5"/>
        <v>0</v>
      </c>
    </row>
    <row r="310" spans="1:7" x14ac:dyDescent="0.25">
      <c r="A310" s="22"/>
      <c r="C310" s="21"/>
      <c r="D310" s="21"/>
      <c r="G310" s="24">
        <f t="shared" si="5"/>
        <v>0</v>
      </c>
    </row>
    <row r="311" spans="1:7" x14ac:dyDescent="0.25">
      <c r="A311" s="22"/>
      <c r="C311" s="21"/>
      <c r="D311" s="21"/>
      <c r="G311" s="24">
        <f t="shared" si="5"/>
        <v>0</v>
      </c>
    </row>
    <row r="312" spans="1:7" x14ac:dyDescent="0.25">
      <c r="A312" s="22"/>
      <c r="C312" s="21"/>
      <c r="D312" s="21"/>
      <c r="G312" s="24">
        <f t="shared" si="5"/>
        <v>0</v>
      </c>
    </row>
    <row r="313" spans="1:7" x14ac:dyDescent="0.25">
      <c r="A313" s="22"/>
      <c r="C313" s="21"/>
      <c r="D313" s="21"/>
      <c r="G313" s="24">
        <f t="shared" si="5"/>
        <v>0</v>
      </c>
    </row>
    <row r="314" spans="1:7" x14ac:dyDescent="0.25">
      <c r="A314" s="22"/>
      <c r="C314" s="21"/>
      <c r="D314" s="21"/>
      <c r="G314" s="24">
        <f t="shared" si="5"/>
        <v>0</v>
      </c>
    </row>
    <row r="315" spans="1:7" x14ac:dyDescent="0.25">
      <c r="A315" s="22"/>
      <c r="C315" s="21"/>
      <c r="D315" s="21"/>
      <c r="G315" s="24">
        <f t="shared" si="5"/>
        <v>0</v>
      </c>
    </row>
    <row r="316" spans="1:7" x14ac:dyDescent="0.25">
      <c r="A316" s="22"/>
      <c r="C316" s="21"/>
      <c r="D316" s="21"/>
      <c r="G316" s="24">
        <f t="shared" si="5"/>
        <v>0</v>
      </c>
    </row>
    <row r="317" spans="1:7" x14ac:dyDescent="0.25">
      <c r="A317" s="22"/>
      <c r="C317" s="21"/>
      <c r="D317" s="21"/>
      <c r="G317" s="24">
        <f t="shared" si="5"/>
        <v>0</v>
      </c>
    </row>
    <row r="318" spans="1:7" x14ac:dyDescent="0.25">
      <c r="A318" s="22"/>
      <c r="C318" s="21"/>
      <c r="D318" s="21"/>
      <c r="G318" s="24">
        <f t="shared" si="5"/>
        <v>0</v>
      </c>
    </row>
    <row r="319" spans="1:7" x14ac:dyDescent="0.25">
      <c r="A319" s="22"/>
      <c r="C319" s="21"/>
      <c r="D319" s="21"/>
      <c r="G319" s="24">
        <f t="shared" si="5"/>
        <v>0</v>
      </c>
    </row>
    <row r="320" spans="1:7" x14ac:dyDescent="0.25">
      <c r="A320" s="22"/>
      <c r="C320" s="21"/>
      <c r="D320" s="21"/>
      <c r="G320" s="24">
        <f t="shared" si="5"/>
        <v>0</v>
      </c>
    </row>
    <row r="321" spans="1:7" x14ac:dyDescent="0.25">
      <c r="A321" s="22"/>
      <c r="C321" s="21"/>
      <c r="D321" s="21"/>
      <c r="G321" s="24">
        <f t="shared" si="5"/>
        <v>0</v>
      </c>
    </row>
    <row r="322" spans="1:7" x14ac:dyDescent="0.25">
      <c r="A322" s="22"/>
      <c r="C322" s="21"/>
      <c r="D322" s="21"/>
      <c r="G322" s="24">
        <f t="shared" si="5"/>
        <v>0</v>
      </c>
    </row>
    <row r="323" spans="1:7" x14ac:dyDescent="0.25">
      <c r="A323" s="22"/>
      <c r="C323" s="21"/>
      <c r="D323" s="21"/>
      <c r="G323" s="24">
        <f t="shared" si="5"/>
        <v>0</v>
      </c>
    </row>
    <row r="324" spans="1:7" x14ac:dyDescent="0.25">
      <c r="A324" s="22"/>
      <c r="C324" s="21"/>
      <c r="D324" s="21"/>
      <c r="G324" s="24">
        <f t="shared" si="5"/>
        <v>0</v>
      </c>
    </row>
    <row r="325" spans="1:7" x14ac:dyDescent="0.25">
      <c r="A325" s="22"/>
      <c r="C325" s="21"/>
      <c r="D325" s="21"/>
      <c r="G325" s="24">
        <f t="shared" si="5"/>
        <v>0</v>
      </c>
    </row>
    <row r="326" spans="1:7" x14ac:dyDescent="0.25">
      <c r="A326" s="22"/>
      <c r="C326" s="21"/>
      <c r="D326" s="21"/>
      <c r="G326" s="24">
        <f t="shared" si="5"/>
        <v>0</v>
      </c>
    </row>
    <row r="327" spans="1:7" x14ac:dyDescent="0.25">
      <c r="A327" s="22"/>
      <c r="C327" s="21"/>
      <c r="D327" s="21"/>
      <c r="G327" s="24">
        <f t="shared" si="5"/>
        <v>0</v>
      </c>
    </row>
    <row r="328" spans="1:7" x14ac:dyDescent="0.25">
      <c r="A328" s="22"/>
      <c r="C328" s="21"/>
      <c r="D328" s="21"/>
      <c r="G328" s="24">
        <f t="shared" si="5"/>
        <v>0</v>
      </c>
    </row>
    <row r="329" spans="1:7" x14ac:dyDescent="0.25">
      <c r="A329" s="22"/>
      <c r="C329" s="21"/>
      <c r="D329" s="21"/>
      <c r="G329" s="24">
        <f t="shared" si="5"/>
        <v>0</v>
      </c>
    </row>
    <row r="330" spans="1:7" x14ac:dyDescent="0.25">
      <c r="A330" s="22"/>
      <c r="C330" s="21"/>
      <c r="D330" s="21"/>
      <c r="G330" s="24">
        <f t="shared" si="5"/>
        <v>0</v>
      </c>
    </row>
    <row r="331" spans="1:7" x14ac:dyDescent="0.25">
      <c r="A331" s="22"/>
      <c r="C331" s="21"/>
      <c r="D331" s="21"/>
      <c r="G331" s="24">
        <f t="shared" si="5"/>
        <v>0</v>
      </c>
    </row>
    <row r="332" spans="1:7" x14ac:dyDescent="0.25">
      <c r="A332" s="22"/>
      <c r="C332" s="21"/>
      <c r="D332" s="21"/>
      <c r="G332" s="24">
        <f t="shared" si="5"/>
        <v>0</v>
      </c>
    </row>
    <row r="333" spans="1:7" x14ac:dyDescent="0.25">
      <c r="A333" s="22"/>
      <c r="C333" s="21"/>
      <c r="D333" s="21"/>
      <c r="G333" s="24">
        <f t="shared" si="5"/>
        <v>0</v>
      </c>
    </row>
    <row r="334" spans="1:7" x14ac:dyDescent="0.25">
      <c r="A334" s="22"/>
      <c r="C334" s="21"/>
      <c r="D334" s="21"/>
      <c r="G334" s="24">
        <f t="shared" si="5"/>
        <v>0</v>
      </c>
    </row>
    <row r="335" spans="1:7" x14ac:dyDescent="0.25">
      <c r="A335" s="22"/>
      <c r="C335" s="21"/>
      <c r="D335" s="21"/>
      <c r="G335" s="24">
        <f t="shared" si="5"/>
        <v>0</v>
      </c>
    </row>
    <row r="336" spans="1:7" x14ac:dyDescent="0.25">
      <c r="A336" s="22"/>
      <c r="C336" s="21"/>
      <c r="D336" s="21"/>
      <c r="G336" s="24">
        <f t="shared" si="5"/>
        <v>0</v>
      </c>
    </row>
    <row r="337" spans="1:7" x14ac:dyDescent="0.25">
      <c r="A337" s="22"/>
      <c r="C337" s="21"/>
      <c r="D337" s="21"/>
      <c r="G337" s="24">
        <f t="shared" si="5"/>
        <v>0</v>
      </c>
    </row>
    <row r="338" spans="1:7" x14ac:dyDescent="0.25">
      <c r="A338" s="22"/>
      <c r="C338" s="21"/>
      <c r="D338" s="21"/>
      <c r="G338" s="24">
        <f t="shared" si="5"/>
        <v>0</v>
      </c>
    </row>
    <row r="339" spans="1:7" x14ac:dyDescent="0.25">
      <c r="A339" s="22"/>
      <c r="C339" s="21"/>
      <c r="D339" s="21"/>
      <c r="G339" s="24">
        <f t="shared" si="5"/>
        <v>0</v>
      </c>
    </row>
    <row r="340" spans="1:7" x14ac:dyDescent="0.25">
      <c r="A340" s="22"/>
      <c r="C340" s="21"/>
      <c r="D340" s="21"/>
      <c r="G340" s="24">
        <f t="shared" si="5"/>
        <v>0</v>
      </c>
    </row>
    <row r="341" spans="1:7" x14ac:dyDescent="0.25">
      <c r="A341" s="22"/>
      <c r="C341" s="21"/>
      <c r="D341" s="21"/>
      <c r="G341" s="24">
        <f t="shared" si="5"/>
        <v>0</v>
      </c>
    </row>
    <row r="342" spans="1:7" x14ac:dyDescent="0.25">
      <c r="A342" s="22"/>
      <c r="C342" s="21"/>
      <c r="D342" s="21"/>
      <c r="G342" s="24">
        <f t="shared" si="5"/>
        <v>0</v>
      </c>
    </row>
    <row r="343" spans="1:7" x14ac:dyDescent="0.25">
      <c r="A343" s="22"/>
      <c r="C343" s="21"/>
      <c r="D343" s="21"/>
      <c r="G343" s="24">
        <f t="shared" si="5"/>
        <v>0</v>
      </c>
    </row>
    <row r="344" spans="1:7" x14ac:dyDescent="0.25">
      <c r="A344" s="22"/>
      <c r="C344" s="21"/>
      <c r="D344" s="21"/>
      <c r="G344" s="24">
        <f t="shared" si="5"/>
        <v>0</v>
      </c>
    </row>
    <row r="345" spans="1:7" x14ac:dyDescent="0.25">
      <c r="A345" s="22"/>
      <c r="C345" s="21"/>
      <c r="D345" s="21"/>
      <c r="G345" s="24">
        <f t="shared" si="5"/>
        <v>0</v>
      </c>
    </row>
    <row r="346" spans="1:7" x14ac:dyDescent="0.25">
      <c r="A346" s="22"/>
      <c r="C346" s="21"/>
      <c r="D346" s="21"/>
      <c r="G346" s="24">
        <f t="shared" si="5"/>
        <v>0</v>
      </c>
    </row>
    <row r="347" spans="1:7" x14ac:dyDescent="0.25">
      <c r="A347" s="22"/>
      <c r="C347" s="21"/>
      <c r="D347" s="21"/>
      <c r="G347" s="24">
        <f t="shared" si="5"/>
        <v>0</v>
      </c>
    </row>
    <row r="348" spans="1:7" x14ac:dyDescent="0.25">
      <c r="A348" s="22"/>
      <c r="C348" s="21"/>
      <c r="D348" s="21"/>
      <c r="G348" s="24">
        <f t="shared" si="5"/>
        <v>0</v>
      </c>
    </row>
    <row r="349" spans="1:7" x14ac:dyDescent="0.25">
      <c r="A349" s="22"/>
      <c r="C349" s="21"/>
      <c r="D349" s="21"/>
      <c r="G349" s="24">
        <f t="shared" si="5"/>
        <v>0</v>
      </c>
    </row>
    <row r="350" spans="1:7" x14ac:dyDescent="0.25">
      <c r="A350" s="22"/>
      <c r="C350" s="21"/>
      <c r="D350" s="21"/>
      <c r="G350" s="24">
        <f t="shared" si="5"/>
        <v>0</v>
      </c>
    </row>
    <row r="351" spans="1:7" x14ac:dyDescent="0.25">
      <c r="A351" s="22"/>
      <c r="C351" s="21"/>
      <c r="D351" s="21"/>
      <c r="G351" s="24">
        <f t="shared" si="5"/>
        <v>0</v>
      </c>
    </row>
    <row r="352" spans="1:7" x14ac:dyDescent="0.25">
      <c r="A352" s="22"/>
      <c r="C352" s="21"/>
      <c r="D352" s="21"/>
      <c r="G352" s="24">
        <f t="shared" si="5"/>
        <v>0</v>
      </c>
    </row>
    <row r="353" spans="1:7" x14ac:dyDescent="0.25">
      <c r="A353" s="22"/>
      <c r="C353" s="21"/>
      <c r="D353" s="21"/>
      <c r="G353" s="24">
        <f t="shared" si="5"/>
        <v>0</v>
      </c>
    </row>
    <row r="354" spans="1:7" x14ac:dyDescent="0.25">
      <c r="A354" s="22"/>
      <c r="C354" s="21"/>
      <c r="D354" s="21"/>
      <c r="G354" s="24">
        <f t="shared" si="5"/>
        <v>0</v>
      </c>
    </row>
    <row r="355" spans="1:7" x14ac:dyDescent="0.25">
      <c r="A355" s="22"/>
      <c r="C355" s="21"/>
      <c r="D355" s="21"/>
      <c r="G355" s="24">
        <f t="shared" si="5"/>
        <v>0</v>
      </c>
    </row>
    <row r="356" spans="1:7" x14ac:dyDescent="0.25">
      <c r="A356" s="22"/>
      <c r="C356" s="21"/>
      <c r="D356" s="21"/>
      <c r="G356" s="24">
        <f t="shared" si="5"/>
        <v>0</v>
      </c>
    </row>
    <row r="357" spans="1:7" x14ac:dyDescent="0.25">
      <c r="A357" s="22"/>
      <c r="C357" s="21"/>
      <c r="D357" s="21"/>
      <c r="G357" s="24">
        <f t="shared" si="5"/>
        <v>0</v>
      </c>
    </row>
    <row r="358" spans="1:7" x14ac:dyDescent="0.25">
      <c r="A358" s="22"/>
      <c r="C358" s="21"/>
      <c r="D358" s="21"/>
      <c r="G358" s="24">
        <f t="shared" si="5"/>
        <v>0</v>
      </c>
    </row>
    <row r="359" spans="1:7" x14ac:dyDescent="0.25">
      <c r="A359" s="22"/>
      <c r="C359" s="21"/>
      <c r="D359" s="21"/>
      <c r="G359" s="24">
        <f t="shared" si="5"/>
        <v>0</v>
      </c>
    </row>
    <row r="360" spans="1:7" x14ac:dyDescent="0.25">
      <c r="A360" s="22"/>
      <c r="C360" s="21"/>
      <c r="D360" s="21"/>
      <c r="G360" s="24">
        <f t="shared" si="5"/>
        <v>0</v>
      </c>
    </row>
    <row r="361" spans="1:7" x14ac:dyDescent="0.25">
      <c r="A361" s="22"/>
      <c r="C361" s="21"/>
      <c r="D361" s="21"/>
      <c r="G361" s="24">
        <f t="shared" si="5"/>
        <v>0</v>
      </c>
    </row>
    <row r="362" spans="1:7" x14ac:dyDescent="0.25">
      <c r="A362" s="22"/>
      <c r="C362" s="21"/>
      <c r="D362" s="21"/>
      <c r="G362" s="24">
        <f t="shared" si="5"/>
        <v>0</v>
      </c>
    </row>
    <row r="363" spans="1:7" x14ac:dyDescent="0.25">
      <c r="A363" s="22"/>
      <c r="C363" s="21"/>
      <c r="D363" s="21"/>
      <c r="G363" s="24">
        <f t="shared" ref="G363:G426" si="6">F363*E363</f>
        <v>0</v>
      </c>
    </row>
    <row r="364" spans="1:7" x14ac:dyDescent="0.25">
      <c r="A364" s="22"/>
      <c r="C364" s="21"/>
      <c r="D364" s="21"/>
      <c r="G364" s="24">
        <f t="shared" si="6"/>
        <v>0</v>
      </c>
    </row>
    <row r="365" spans="1:7" x14ac:dyDescent="0.25">
      <c r="A365" s="22"/>
      <c r="C365" s="21"/>
      <c r="D365" s="21"/>
      <c r="G365" s="24">
        <f t="shared" si="6"/>
        <v>0</v>
      </c>
    </row>
    <row r="366" spans="1:7" x14ac:dyDescent="0.25">
      <c r="A366" s="22"/>
      <c r="C366" s="21"/>
      <c r="D366" s="21"/>
      <c r="G366" s="24">
        <f t="shared" si="6"/>
        <v>0</v>
      </c>
    </row>
    <row r="367" spans="1:7" x14ac:dyDescent="0.25">
      <c r="A367" s="22"/>
      <c r="C367" s="21"/>
      <c r="D367" s="21"/>
      <c r="G367" s="24">
        <f t="shared" si="6"/>
        <v>0</v>
      </c>
    </row>
    <row r="368" spans="1:7" x14ac:dyDescent="0.25">
      <c r="A368" s="22"/>
      <c r="C368" s="21"/>
      <c r="D368" s="21"/>
      <c r="G368" s="24">
        <f t="shared" si="6"/>
        <v>0</v>
      </c>
    </row>
    <row r="369" spans="1:7" x14ac:dyDescent="0.25">
      <c r="A369" s="22"/>
      <c r="C369" s="21"/>
      <c r="D369" s="21"/>
      <c r="G369" s="24">
        <f t="shared" si="6"/>
        <v>0</v>
      </c>
    </row>
    <row r="370" spans="1:7" x14ac:dyDescent="0.25">
      <c r="A370" s="22"/>
      <c r="C370" s="21"/>
      <c r="D370" s="21"/>
      <c r="G370" s="24">
        <f t="shared" si="6"/>
        <v>0</v>
      </c>
    </row>
    <row r="371" spans="1:7" x14ac:dyDescent="0.25">
      <c r="A371" s="22"/>
      <c r="C371" s="21"/>
      <c r="D371" s="21"/>
      <c r="G371" s="24">
        <f t="shared" si="6"/>
        <v>0</v>
      </c>
    </row>
    <row r="372" spans="1:7" x14ac:dyDescent="0.25">
      <c r="A372" s="22"/>
      <c r="C372" s="21"/>
      <c r="D372" s="21"/>
      <c r="G372" s="24">
        <f t="shared" si="6"/>
        <v>0</v>
      </c>
    </row>
    <row r="373" spans="1:7" x14ac:dyDescent="0.25">
      <c r="A373" s="22"/>
      <c r="C373" s="21"/>
      <c r="D373" s="21"/>
      <c r="G373" s="24">
        <f t="shared" si="6"/>
        <v>0</v>
      </c>
    </row>
    <row r="374" spans="1:7" x14ac:dyDescent="0.25">
      <c r="A374" s="22"/>
      <c r="C374" s="21"/>
      <c r="D374" s="21"/>
      <c r="G374" s="24">
        <f t="shared" si="6"/>
        <v>0</v>
      </c>
    </row>
    <row r="375" spans="1:7" x14ac:dyDescent="0.25">
      <c r="A375" s="22"/>
      <c r="C375" s="21"/>
      <c r="D375" s="21"/>
      <c r="G375" s="24">
        <f t="shared" si="6"/>
        <v>0</v>
      </c>
    </row>
    <row r="376" spans="1:7" x14ac:dyDescent="0.25">
      <c r="A376" s="22"/>
      <c r="C376" s="21"/>
      <c r="D376" s="21"/>
      <c r="G376" s="24">
        <f t="shared" si="6"/>
        <v>0</v>
      </c>
    </row>
    <row r="377" spans="1:7" x14ac:dyDescent="0.25">
      <c r="A377" s="22"/>
      <c r="C377" s="21"/>
      <c r="D377" s="21"/>
      <c r="G377" s="24">
        <f t="shared" si="6"/>
        <v>0</v>
      </c>
    </row>
    <row r="378" spans="1:7" x14ac:dyDescent="0.25">
      <c r="A378" s="22"/>
      <c r="C378" s="21"/>
      <c r="D378" s="21"/>
      <c r="G378" s="24">
        <f t="shared" si="6"/>
        <v>0</v>
      </c>
    </row>
    <row r="379" spans="1:7" x14ac:dyDescent="0.25">
      <c r="A379" s="22"/>
      <c r="C379" s="21"/>
      <c r="D379" s="21"/>
      <c r="G379" s="24">
        <f t="shared" si="6"/>
        <v>0</v>
      </c>
    </row>
    <row r="380" spans="1:7" x14ac:dyDescent="0.25">
      <c r="A380" s="22"/>
      <c r="C380" s="21"/>
      <c r="D380" s="21"/>
      <c r="G380" s="24">
        <f t="shared" si="6"/>
        <v>0</v>
      </c>
    </row>
    <row r="381" spans="1:7" x14ac:dyDescent="0.25">
      <c r="A381" s="22"/>
      <c r="C381" s="21"/>
      <c r="D381" s="21"/>
      <c r="G381" s="24">
        <f t="shared" si="6"/>
        <v>0</v>
      </c>
    </row>
    <row r="382" spans="1:7" x14ac:dyDescent="0.25">
      <c r="A382" s="22"/>
      <c r="C382" s="21"/>
      <c r="D382" s="21"/>
      <c r="G382" s="24">
        <f t="shared" si="6"/>
        <v>0</v>
      </c>
    </row>
    <row r="383" spans="1:7" x14ac:dyDescent="0.25">
      <c r="A383" s="22"/>
      <c r="C383" s="21"/>
      <c r="D383" s="21"/>
      <c r="G383" s="24">
        <f t="shared" si="6"/>
        <v>0</v>
      </c>
    </row>
    <row r="384" spans="1:7" x14ac:dyDescent="0.25">
      <c r="A384" s="22"/>
      <c r="C384" s="21"/>
      <c r="D384" s="21"/>
      <c r="G384" s="24">
        <f t="shared" si="6"/>
        <v>0</v>
      </c>
    </row>
    <row r="385" spans="1:7" x14ac:dyDescent="0.25">
      <c r="A385" s="22"/>
      <c r="C385" s="21"/>
      <c r="D385" s="21"/>
      <c r="G385" s="24">
        <f t="shared" si="6"/>
        <v>0</v>
      </c>
    </row>
    <row r="386" spans="1:7" x14ac:dyDescent="0.25">
      <c r="A386" s="22"/>
      <c r="C386" s="21"/>
      <c r="D386" s="21"/>
      <c r="G386" s="24">
        <f t="shared" si="6"/>
        <v>0</v>
      </c>
    </row>
    <row r="387" spans="1:7" x14ac:dyDescent="0.25">
      <c r="A387" s="22"/>
      <c r="C387" s="21"/>
      <c r="D387" s="21"/>
      <c r="G387" s="24">
        <f t="shared" si="6"/>
        <v>0</v>
      </c>
    </row>
    <row r="388" spans="1:7" x14ac:dyDescent="0.25">
      <c r="A388" s="22"/>
      <c r="C388" s="21"/>
      <c r="D388" s="21"/>
      <c r="G388" s="24">
        <f t="shared" si="6"/>
        <v>0</v>
      </c>
    </row>
    <row r="389" spans="1:7" x14ac:dyDescent="0.25">
      <c r="A389" s="22"/>
      <c r="C389" s="21"/>
      <c r="D389" s="21"/>
      <c r="G389" s="24">
        <f t="shared" si="6"/>
        <v>0</v>
      </c>
    </row>
    <row r="390" spans="1:7" x14ac:dyDescent="0.25">
      <c r="A390" s="22"/>
      <c r="C390" s="21"/>
      <c r="D390" s="21"/>
      <c r="G390" s="24">
        <f t="shared" si="6"/>
        <v>0</v>
      </c>
    </row>
    <row r="391" spans="1:7" x14ac:dyDescent="0.25">
      <c r="A391" s="22"/>
      <c r="C391" s="21"/>
      <c r="D391" s="21"/>
      <c r="G391" s="24">
        <f t="shared" si="6"/>
        <v>0</v>
      </c>
    </row>
    <row r="392" spans="1:7" x14ac:dyDescent="0.25">
      <c r="A392" s="22"/>
      <c r="C392" s="21"/>
      <c r="D392" s="21"/>
      <c r="G392" s="24">
        <f t="shared" si="6"/>
        <v>0</v>
      </c>
    </row>
    <row r="393" spans="1:7" x14ac:dyDescent="0.25">
      <c r="A393" s="22"/>
      <c r="C393" s="21"/>
      <c r="D393" s="21"/>
      <c r="G393" s="24">
        <f t="shared" si="6"/>
        <v>0</v>
      </c>
    </row>
    <row r="394" spans="1:7" x14ac:dyDescent="0.25">
      <c r="A394" s="22"/>
      <c r="C394" s="21"/>
      <c r="D394" s="21"/>
      <c r="G394" s="24">
        <f t="shared" si="6"/>
        <v>0</v>
      </c>
    </row>
    <row r="395" spans="1:7" x14ac:dyDescent="0.25">
      <c r="A395" s="22"/>
      <c r="C395" s="21"/>
      <c r="D395" s="21"/>
      <c r="G395" s="24">
        <f t="shared" si="6"/>
        <v>0</v>
      </c>
    </row>
    <row r="396" spans="1:7" x14ac:dyDescent="0.25">
      <c r="A396" s="22"/>
      <c r="C396" s="21"/>
      <c r="D396" s="21"/>
      <c r="G396" s="24">
        <f t="shared" si="6"/>
        <v>0</v>
      </c>
    </row>
    <row r="397" spans="1:7" x14ac:dyDescent="0.25">
      <c r="A397" s="22"/>
      <c r="C397" s="21"/>
      <c r="D397" s="21"/>
      <c r="G397" s="24">
        <f t="shared" si="6"/>
        <v>0</v>
      </c>
    </row>
    <row r="398" spans="1:7" x14ac:dyDescent="0.25">
      <c r="A398" s="22"/>
      <c r="C398" s="21"/>
      <c r="D398" s="21"/>
      <c r="G398" s="24">
        <f t="shared" si="6"/>
        <v>0</v>
      </c>
    </row>
    <row r="399" spans="1:7" x14ac:dyDescent="0.25">
      <c r="A399" s="22"/>
      <c r="C399" s="21"/>
      <c r="D399" s="21"/>
      <c r="G399" s="24">
        <f t="shared" si="6"/>
        <v>0</v>
      </c>
    </row>
    <row r="400" spans="1:7" x14ac:dyDescent="0.25">
      <c r="A400" s="22"/>
      <c r="C400" s="21"/>
      <c r="D400" s="21"/>
      <c r="G400" s="24">
        <f t="shared" si="6"/>
        <v>0</v>
      </c>
    </row>
    <row r="401" spans="1:7" x14ac:dyDescent="0.25">
      <c r="A401" s="22"/>
      <c r="C401" s="21"/>
      <c r="D401" s="21"/>
      <c r="G401" s="24">
        <f t="shared" si="6"/>
        <v>0</v>
      </c>
    </row>
    <row r="402" spans="1:7" x14ac:dyDescent="0.25">
      <c r="A402" s="22"/>
      <c r="C402" s="21"/>
      <c r="D402" s="21"/>
      <c r="G402" s="24">
        <f t="shared" si="6"/>
        <v>0</v>
      </c>
    </row>
    <row r="403" spans="1:7" x14ac:dyDescent="0.25">
      <c r="A403" s="22"/>
      <c r="C403" s="21"/>
      <c r="D403" s="21"/>
      <c r="G403" s="24">
        <f t="shared" si="6"/>
        <v>0</v>
      </c>
    </row>
    <row r="404" spans="1:7" x14ac:dyDescent="0.25">
      <c r="A404" s="22"/>
      <c r="C404" s="21"/>
      <c r="D404" s="21"/>
      <c r="G404" s="24">
        <f t="shared" si="6"/>
        <v>0</v>
      </c>
    </row>
    <row r="405" spans="1:7" x14ac:dyDescent="0.25">
      <c r="A405" s="22"/>
      <c r="C405" s="21"/>
      <c r="D405" s="21"/>
      <c r="G405" s="24">
        <f t="shared" si="6"/>
        <v>0</v>
      </c>
    </row>
    <row r="406" spans="1:7" x14ac:dyDescent="0.25">
      <c r="A406" s="22"/>
      <c r="C406" s="21"/>
      <c r="D406" s="21"/>
      <c r="G406" s="24">
        <f t="shared" si="6"/>
        <v>0</v>
      </c>
    </row>
    <row r="407" spans="1:7" x14ac:dyDescent="0.25">
      <c r="A407" s="22"/>
      <c r="C407" s="21"/>
      <c r="D407" s="21"/>
      <c r="G407" s="24">
        <f t="shared" si="6"/>
        <v>0</v>
      </c>
    </row>
    <row r="408" spans="1:7" x14ac:dyDescent="0.25">
      <c r="A408" s="22"/>
      <c r="C408" s="21"/>
      <c r="D408" s="21"/>
      <c r="G408" s="24">
        <f t="shared" si="6"/>
        <v>0</v>
      </c>
    </row>
    <row r="409" spans="1:7" x14ac:dyDescent="0.25">
      <c r="A409" s="22"/>
      <c r="C409" s="21"/>
      <c r="D409" s="21"/>
      <c r="G409" s="24">
        <f t="shared" si="6"/>
        <v>0</v>
      </c>
    </row>
    <row r="410" spans="1:7" x14ac:dyDescent="0.25">
      <c r="A410" s="22"/>
      <c r="C410" s="21"/>
      <c r="D410" s="21"/>
      <c r="G410" s="24">
        <f t="shared" si="6"/>
        <v>0</v>
      </c>
    </row>
    <row r="411" spans="1:7" x14ac:dyDescent="0.25">
      <c r="A411" s="22"/>
      <c r="C411" s="21"/>
      <c r="D411" s="21"/>
      <c r="G411" s="24">
        <f t="shared" si="6"/>
        <v>0</v>
      </c>
    </row>
    <row r="412" spans="1:7" x14ac:dyDescent="0.25">
      <c r="A412" s="22"/>
      <c r="C412" s="21"/>
      <c r="D412" s="21"/>
      <c r="G412" s="24">
        <f t="shared" si="6"/>
        <v>0</v>
      </c>
    </row>
    <row r="413" spans="1:7" x14ac:dyDescent="0.25">
      <c r="A413" s="22"/>
      <c r="C413" s="21"/>
      <c r="D413" s="21"/>
      <c r="G413" s="24">
        <f t="shared" si="6"/>
        <v>0</v>
      </c>
    </row>
    <row r="414" spans="1:7" x14ac:dyDescent="0.25">
      <c r="A414" s="22"/>
      <c r="C414" s="21"/>
      <c r="D414" s="21"/>
      <c r="G414" s="24">
        <f t="shared" si="6"/>
        <v>0</v>
      </c>
    </row>
    <row r="415" spans="1:7" x14ac:dyDescent="0.25">
      <c r="A415" s="22"/>
      <c r="C415" s="21"/>
      <c r="D415" s="21"/>
      <c r="G415" s="24">
        <f t="shared" si="6"/>
        <v>0</v>
      </c>
    </row>
    <row r="416" spans="1:7" x14ac:dyDescent="0.25">
      <c r="A416" s="22"/>
      <c r="C416" s="21"/>
      <c r="D416" s="21"/>
      <c r="G416" s="24">
        <f t="shared" si="6"/>
        <v>0</v>
      </c>
    </row>
    <row r="417" spans="1:7" x14ac:dyDescent="0.25">
      <c r="A417" s="22"/>
      <c r="C417" s="21"/>
      <c r="D417" s="21"/>
      <c r="G417" s="24">
        <f t="shared" si="6"/>
        <v>0</v>
      </c>
    </row>
    <row r="418" spans="1:7" x14ac:dyDescent="0.25">
      <c r="A418" s="22"/>
      <c r="C418" s="21"/>
      <c r="D418" s="21"/>
      <c r="G418" s="24">
        <f t="shared" si="6"/>
        <v>0</v>
      </c>
    </row>
    <row r="419" spans="1:7" x14ac:dyDescent="0.25">
      <c r="A419" s="22"/>
      <c r="C419" s="21"/>
      <c r="D419" s="21"/>
      <c r="G419" s="24">
        <f t="shared" si="6"/>
        <v>0</v>
      </c>
    </row>
    <row r="420" spans="1:7" x14ac:dyDescent="0.25">
      <c r="A420" s="22"/>
      <c r="C420" s="21"/>
      <c r="D420" s="21"/>
      <c r="G420" s="24">
        <f t="shared" si="6"/>
        <v>0</v>
      </c>
    </row>
    <row r="421" spans="1:7" x14ac:dyDescent="0.25">
      <c r="A421" s="22"/>
      <c r="C421" s="21"/>
      <c r="D421" s="21"/>
      <c r="G421" s="24">
        <f t="shared" si="6"/>
        <v>0</v>
      </c>
    </row>
    <row r="422" spans="1:7" x14ac:dyDescent="0.25">
      <c r="A422" s="22"/>
      <c r="C422" s="21"/>
      <c r="D422" s="21"/>
      <c r="G422" s="24">
        <f t="shared" si="6"/>
        <v>0</v>
      </c>
    </row>
    <row r="423" spans="1:7" x14ac:dyDescent="0.25">
      <c r="A423" s="22"/>
      <c r="C423" s="21"/>
      <c r="D423" s="21"/>
      <c r="G423" s="24">
        <f t="shared" si="6"/>
        <v>0</v>
      </c>
    </row>
    <row r="424" spans="1:7" x14ac:dyDescent="0.25">
      <c r="A424" s="22"/>
      <c r="C424" s="21"/>
      <c r="D424" s="21"/>
      <c r="G424" s="24">
        <f t="shared" si="6"/>
        <v>0</v>
      </c>
    </row>
    <row r="425" spans="1:7" x14ac:dyDescent="0.25">
      <c r="A425" s="22"/>
      <c r="C425" s="21"/>
      <c r="D425" s="21"/>
      <c r="G425" s="24">
        <f t="shared" si="6"/>
        <v>0</v>
      </c>
    </row>
    <row r="426" spans="1:7" x14ac:dyDescent="0.25">
      <c r="A426" s="22"/>
      <c r="C426" s="21"/>
      <c r="D426" s="21"/>
      <c r="G426" s="24">
        <f t="shared" si="6"/>
        <v>0</v>
      </c>
    </row>
    <row r="427" spans="1:7" x14ac:dyDescent="0.25">
      <c r="A427" s="22"/>
      <c r="C427" s="21"/>
      <c r="D427" s="21"/>
      <c r="G427" s="24">
        <f t="shared" ref="G427:G490" si="7">F427*E427</f>
        <v>0</v>
      </c>
    </row>
    <row r="428" spans="1:7" x14ac:dyDescent="0.25">
      <c r="A428" s="22"/>
      <c r="C428" s="21"/>
      <c r="D428" s="21"/>
      <c r="G428" s="24">
        <f t="shared" si="7"/>
        <v>0</v>
      </c>
    </row>
    <row r="429" spans="1:7" x14ac:dyDescent="0.25">
      <c r="A429" s="22"/>
      <c r="C429" s="21"/>
      <c r="D429" s="21"/>
      <c r="G429" s="24">
        <f t="shared" si="7"/>
        <v>0</v>
      </c>
    </row>
    <row r="430" spans="1:7" x14ac:dyDescent="0.25">
      <c r="A430" s="22"/>
      <c r="C430" s="21"/>
      <c r="D430" s="21"/>
      <c r="G430" s="24">
        <f t="shared" si="7"/>
        <v>0</v>
      </c>
    </row>
    <row r="431" spans="1:7" x14ac:dyDescent="0.25">
      <c r="A431" s="22"/>
      <c r="C431" s="21"/>
      <c r="D431" s="21"/>
      <c r="G431" s="24">
        <f t="shared" si="7"/>
        <v>0</v>
      </c>
    </row>
    <row r="432" spans="1:7" x14ac:dyDescent="0.25">
      <c r="A432" s="22"/>
      <c r="C432" s="21"/>
      <c r="D432" s="21"/>
      <c r="G432" s="24">
        <f t="shared" si="7"/>
        <v>0</v>
      </c>
    </row>
    <row r="433" spans="1:7" x14ac:dyDescent="0.25">
      <c r="A433" s="22"/>
      <c r="C433" s="21"/>
      <c r="D433" s="21"/>
      <c r="G433" s="24">
        <f t="shared" si="7"/>
        <v>0</v>
      </c>
    </row>
    <row r="434" spans="1:7" x14ac:dyDescent="0.25">
      <c r="A434" s="22"/>
      <c r="C434" s="21"/>
      <c r="D434" s="21"/>
      <c r="G434" s="24">
        <f t="shared" si="7"/>
        <v>0</v>
      </c>
    </row>
    <row r="435" spans="1:7" x14ac:dyDescent="0.25">
      <c r="A435" s="22"/>
      <c r="C435" s="21"/>
      <c r="D435" s="21"/>
      <c r="G435" s="24">
        <f t="shared" si="7"/>
        <v>0</v>
      </c>
    </row>
    <row r="436" spans="1:7" x14ac:dyDescent="0.25">
      <c r="A436" s="22"/>
      <c r="C436" s="21"/>
      <c r="D436" s="21"/>
      <c r="G436" s="24">
        <f t="shared" si="7"/>
        <v>0</v>
      </c>
    </row>
    <row r="437" spans="1:7" x14ac:dyDescent="0.25">
      <c r="A437" s="22"/>
      <c r="C437" s="21"/>
      <c r="D437" s="21"/>
      <c r="G437" s="24">
        <f t="shared" si="7"/>
        <v>0</v>
      </c>
    </row>
    <row r="438" spans="1:7" x14ac:dyDescent="0.25">
      <c r="A438" s="22"/>
      <c r="C438" s="21"/>
      <c r="D438" s="21"/>
      <c r="G438" s="24">
        <f t="shared" si="7"/>
        <v>0</v>
      </c>
    </row>
    <row r="439" spans="1:7" x14ac:dyDescent="0.25">
      <c r="A439" s="22"/>
      <c r="C439" s="21"/>
      <c r="D439" s="21"/>
      <c r="G439" s="24">
        <f t="shared" si="7"/>
        <v>0</v>
      </c>
    </row>
    <row r="440" spans="1:7" x14ac:dyDescent="0.25">
      <c r="A440" s="22"/>
      <c r="C440" s="21"/>
      <c r="D440" s="21"/>
      <c r="G440" s="24">
        <f t="shared" si="7"/>
        <v>0</v>
      </c>
    </row>
    <row r="441" spans="1:7" x14ac:dyDescent="0.25">
      <c r="A441" s="22"/>
      <c r="C441" s="21"/>
      <c r="D441" s="21"/>
      <c r="G441" s="24">
        <f t="shared" si="7"/>
        <v>0</v>
      </c>
    </row>
    <row r="442" spans="1:7" x14ac:dyDescent="0.25">
      <c r="A442" s="22"/>
      <c r="C442" s="21"/>
      <c r="D442" s="21"/>
      <c r="G442" s="24">
        <f t="shared" si="7"/>
        <v>0</v>
      </c>
    </row>
    <row r="443" spans="1:7" x14ac:dyDescent="0.25">
      <c r="A443" s="22"/>
      <c r="C443" s="21"/>
      <c r="D443" s="21"/>
      <c r="G443" s="24">
        <f t="shared" si="7"/>
        <v>0</v>
      </c>
    </row>
    <row r="444" spans="1:7" x14ac:dyDescent="0.25">
      <c r="A444" s="22"/>
      <c r="C444" s="21"/>
      <c r="D444" s="21"/>
      <c r="G444" s="24">
        <f t="shared" si="7"/>
        <v>0</v>
      </c>
    </row>
    <row r="445" spans="1:7" x14ac:dyDescent="0.25">
      <c r="A445" s="22"/>
      <c r="C445" s="21"/>
      <c r="D445" s="21"/>
      <c r="G445" s="24">
        <f t="shared" si="7"/>
        <v>0</v>
      </c>
    </row>
    <row r="446" spans="1:7" x14ac:dyDescent="0.25">
      <c r="A446" s="22"/>
      <c r="C446" s="21"/>
      <c r="D446" s="21"/>
      <c r="G446" s="24">
        <f t="shared" si="7"/>
        <v>0</v>
      </c>
    </row>
    <row r="447" spans="1:7" x14ac:dyDescent="0.25">
      <c r="A447" s="22"/>
      <c r="C447" s="21"/>
      <c r="D447" s="21"/>
      <c r="G447" s="24">
        <f t="shared" si="7"/>
        <v>0</v>
      </c>
    </row>
    <row r="448" spans="1:7" x14ac:dyDescent="0.25">
      <c r="A448" s="22"/>
      <c r="C448" s="21"/>
      <c r="D448" s="21"/>
      <c r="G448" s="24">
        <f t="shared" si="7"/>
        <v>0</v>
      </c>
    </row>
    <row r="449" spans="1:7" x14ac:dyDescent="0.25">
      <c r="A449" s="22"/>
      <c r="C449" s="21"/>
      <c r="D449" s="21"/>
      <c r="G449" s="24">
        <f t="shared" si="7"/>
        <v>0</v>
      </c>
    </row>
    <row r="450" spans="1:7" x14ac:dyDescent="0.25">
      <c r="A450" s="22"/>
      <c r="C450" s="21"/>
      <c r="D450" s="21"/>
      <c r="G450" s="24">
        <f t="shared" si="7"/>
        <v>0</v>
      </c>
    </row>
    <row r="451" spans="1:7" x14ac:dyDescent="0.25">
      <c r="A451" s="22"/>
      <c r="C451" s="21"/>
      <c r="D451" s="21"/>
      <c r="G451" s="24">
        <f t="shared" si="7"/>
        <v>0</v>
      </c>
    </row>
    <row r="452" spans="1:7" x14ac:dyDescent="0.25">
      <c r="A452" s="22"/>
      <c r="C452" s="21"/>
      <c r="D452" s="21"/>
      <c r="G452" s="24">
        <f t="shared" si="7"/>
        <v>0</v>
      </c>
    </row>
    <row r="453" spans="1:7" x14ac:dyDescent="0.25">
      <c r="A453" s="22"/>
      <c r="C453" s="21"/>
      <c r="D453" s="21"/>
      <c r="G453" s="24">
        <f t="shared" si="7"/>
        <v>0</v>
      </c>
    </row>
    <row r="454" spans="1:7" x14ac:dyDescent="0.25">
      <c r="A454" s="22"/>
      <c r="C454" s="21"/>
      <c r="D454" s="21"/>
      <c r="G454" s="24">
        <f t="shared" si="7"/>
        <v>0</v>
      </c>
    </row>
    <row r="455" spans="1:7" x14ac:dyDescent="0.25">
      <c r="A455" s="22"/>
      <c r="C455" s="21"/>
      <c r="D455" s="21"/>
      <c r="G455" s="24">
        <f t="shared" si="7"/>
        <v>0</v>
      </c>
    </row>
    <row r="456" spans="1:7" x14ac:dyDescent="0.25">
      <c r="A456" s="22"/>
      <c r="C456" s="21"/>
      <c r="D456" s="21"/>
      <c r="G456" s="24">
        <f t="shared" si="7"/>
        <v>0</v>
      </c>
    </row>
    <row r="457" spans="1:7" x14ac:dyDescent="0.25">
      <c r="A457" s="22"/>
      <c r="C457" s="21"/>
      <c r="D457" s="21"/>
      <c r="G457" s="24">
        <f t="shared" si="7"/>
        <v>0</v>
      </c>
    </row>
    <row r="458" spans="1:7" x14ac:dyDescent="0.25">
      <c r="A458" s="22"/>
      <c r="C458" s="21"/>
      <c r="D458" s="21"/>
      <c r="G458" s="24">
        <f t="shared" si="7"/>
        <v>0</v>
      </c>
    </row>
    <row r="459" spans="1:7" x14ac:dyDescent="0.25">
      <c r="A459" s="22"/>
      <c r="C459" s="21"/>
      <c r="D459" s="21"/>
      <c r="G459" s="24">
        <f t="shared" si="7"/>
        <v>0</v>
      </c>
    </row>
    <row r="460" spans="1:7" x14ac:dyDescent="0.25">
      <c r="A460" s="22"/>
      <c r="C460" s="21"/>
      <c r="D460" s="21"/>
      <c r="G460" s="24">
        <f t="shared" si="7"/>
        <v>0</v>
      </c>
    </row>
    <row r="461" spans="1:7" x14ac:dyDescent="0.25">
      <c r="A461" s="22"/>
      <c r="C461" s="21"/>
      <c r="D461" s="21"/>
      <c r="G461" s="24">
        <f t="shared" si="7"/>
        <v>0</v>
      </c>
    </row>
    <row r="462" spans="1:7" x14ac:dyDescent="0.25">
      <c r="A462" s="22"/>
      <c r="C462" s="21"/>
      <c r="D462" s="21"/>
      <c r="G462" s="24">
        <f t="shared" si="7"/>
        <v>0</v>
      </c>
    </row>
    <row r="463" spans="1:7" x14ac:dyDescent="0.25">
      <c r="A463" s="22"/>
      <c r="C463" s="21"/>
      <c r="D463" s="21"/>
      <c r="G463" s="24">
        <f t="shared" si="7"/>
        <v>0</v>
      </c>
    </row>
    <row r="464" spans="1:7" x14ac:dyDescent="0.25">
      <c r="A464" s="22"/>
      <c r="C464" s="21"/>
      <c r="D464" s="21"/>
      <c r="G464" s="24">
        <f t="shared" si="7"/>
        <v>0</v>
      </c>
    </row>
    <row r="465" spans="1:7" x14ac:dyDescent="0.25">
      <c r="A465" s="22"/>
      <c r="C465" s="21"/>
      <c r="D465" s="21"/>
      <c r="G465" s="24">
        <f t="shared" si="7"/>
        <v>0</v>
      </c>
    </row>
    <row r="466" spans="1:7" x14ac:dyDescent="0.25">
      <c r="A466" s="22"/>
      <c r="C466" s="21"/>
      <c r="D466" s="21"/>
      <c r="G466" s="24">
        <f t="shared" si="7"/>
        <v>0</v>
      </c>
    </row>
    <row r="467" spans="1:7" x14ac:dyDescent="0.25">
      <c r="A467" s="22"/>
      <c r="C467" s="21"/>
      <c r="D467" s="21"/>
      <c r="G467" s="24">
        <f t="shared" si="7"/>
        <v>0</v>
      </c>
    </row>
    <row r="468" spans="1:7" x14ac:dyDescent="0.25">
      <c r="A468" s="22"/>
      <c r="C468" s="21"/>
      <c r="D468" s="21"/>
      <c r="G468" s="24">
        <f t="shared" si="7"/>
        <v>0</v>
      </c>
    </row>
    <row r="469" spans="1:7" x14ac:dyDescent="0.25">
      <c r="A469" s="22"/>
      <c r="C469" s="21"/>
      <c r="D469" s="21"/>
      <c r="G469" s="24">
        <f t="shared" si="7"/>
        <v>0</v>
      </c>
    </row>
    <row r="470" spans="1:7" x14ac:dyDescent="0.25">
      <c r="A470" s="22"/>
      <c r="C470" s="21"/>
      <c r="D470" s="21"/>
      <c r="G470" s="24">
        <f t="shared" si="7"/>
        <v>0</v>
      </c>
    </row>
    <row r="471" spans="1:7" x14ac:dyDescent="0.25">
      <c r="A471" s="22"/>
      <c r="C471" s="21"/>
      <c r="D471" s="21"/>
      <c r="G471" s="24">
        <f t="shared" si="7"/>
        <v>0</v>
      </c>
    </row>
    <row r="472" spans="1:7" x14ac:dyDescent="0.25">
      <c r="A472" s="22"/>
      <c r="C472" s="21"/>
      <c r="D472" s="21"/>
      <c r="G472" s="24">
        <f t="shared" si="7"/>
        <v>0</v>
      </c>
    </row>
    <row r="473" spans="1:7" x14ac:dyDescent="0.25">
      <c r="A473" s="22"/>
      <c r="C473" s="21"/>
      <c r="D473" s="21"/>
      <c r="G473" s="24">
        <f t="shared" si="7"/>
        <v>0</v>
      </c>
    </row>
    <row r="474" spans="1:7" x14ac:dyDescent="0.25">
      <c r="A474" s="22"/>
      <c r="C474" s="21"/>
      <c r="D474" s="21"/>
      <c r="G474" s="24">
        <f t="shared" si="7"/>
        <v>0</v>
      </c>
    </row>
    <row r="475" spans="1:7" x14ac:dyDescent="0.25">
      <c r="A475" s="22"/>
      <c r="C475" s="21"/>
      <c r="D475" s="21"/>
      <c r="G475" s="24">
        <f t="shared" si="7"/>
        <v>0</v>
      </c>
    </row>
    <row r="476" spans="1:7" x14ac:dyDescent="0.25">
      <c r="A476" s="22"/>
      <c r="C476" s="21"/>
      <c r="D476" s="21"/>
      <c r="G476" s="24">
        <f t="shared" si="7"/>
        <v>0</v>
      </c>
    </row>
    <row r="477" spans="1:7" x14ac:dyDescent="0.25">
      <c r="A477" s="22"/>
      <c r="C477" s="21"/>
      <c r="D477" s="21"/>
      <c r="G477" s="24">
        <f t="shared" si="7"/>
        <v>0</v>
      </c>
    </row>
    <row r="478" spans="1:7" x14ac:dyDescent="0.25">
      <c r="A478" s="22"/>
      <c r="C478" s="21"/>
      <c r="D478" s="21"/>
      <c r="G478" s="24">
        <f t="shared" si="7"/>
        <v>0</v>
      </c>
    </row>
    <row r="479" spans="1:7" x14ac:dyDescent="0.25">
      <c r="A479" s="22"/>
      <c r="C479" s="21"/>
      <c r="D479" s="21"/>
      <c r="G479" s="24">
        <f t="shared" si="7"/>
        <v>0</v>
      </c>
    </row>
    <row r="480" spans="1:7" x14ac:dyDescent="0.25">
      <c r="A480" s="22"/>
      <c r="C480" s="21"/>
      <c r="D480" s="21"/>
      <c r="G480" s="24">
        <f t="shared" si="7"/>
        <v>0</v>
      </c>
    </row>
    <row r="481" spans="1:149" x14ac:dyDescent="0.25">
      <c r="A481" s="22"/>
      <c r="C481" s="21"/>
      <c r="D481" s="21"/>
      <c r="G481" s="24">
        <f t="shared" si="7"/>
        <v>0</v>
      </c>
    </row>
    <row r="482" spans="1:149" x14ac:dyDescent="0.25">
      <c r="A482" s="22"/>
      <c r="C482" s="21"/>
      <c r="D482" s="21"/>
      <c r="G482" s="24">
        <f t="shared" si="7"/>
        <v>0</v>
      </c>
    </row>
    <row r="483" spans="1:149" x14ac:dyDescent="0.25">
      <c r="A483" s="22"/>
      <c r="C483" s="21"/>
      <c r="D483" s="21"/>
      <c r="G483" s="24">
        <f t="shared" si="7"/>
        <v>0</v>
      </c>
      <c r="ES483" s="20" t="s">
        <v>147</v>
      </c>
    </row>
    <row r="484" spans="1:149" x14ac:dyDescent="0.25">
      <c r="A484" s="22"/>
      <c r="C484" s="21"/>
      <c r="D484" s="21"/>
      <c r="G484" s="24">
        <f t="shared" si="7"/>
        <v>0</v>
      </c>
    </row>
    <row r="485" spans="1:149" x14ac:dyDescent="0.25">
      <c r="A485" s="22"/>
      <c r="C485" s="21"/>
      <c r="D485" s="21"/>
      <c r="G485" s="24">
        <f t="shared" si="7"/>
        <v>0</v>
      </c>
    </row>
    <row r="486" spans="1:149" x14ac:dyDescent="0.25">
      <c r="A486" s="22"/>
      <c r="C486" s="21"/>
      <c r="D486" s="21"/>
      <c r="G486" s="24">
        <f t="shared" si="7"/>
        <v>0</v>
      </c>
    </row>
    <row r="487" spans="1:149" x14ac:dyDescent="0.25">
      <c r="A487" s="22"/>
      <c r="C487" s="21"/>
      <c r="D487" s="21"/>
      <c r="G487" s="24">
        <f t="shared" si="7"/>
        <v>0</v>
      </c>
    </row>
    <row r="488" spans="1:149" x14ac:dyDescent="0.25">
      <c r="A488" s="22"/>
      <c r="C488" s="21"/>
      <c r="D488" s="21"/>
      <c r="G488" s="24">
        <f t="shared" si="7"/>
        <v>0</v>
      </c>
    </row>
    <row r="489" spans="1:149" x14ac:dyDescent="0.25">
      <c r="A489" s="22"/>
      <c r="C489" s="21"/>
      <c r="D489" s="21"/>
      <c r="G489" s="24">
        <f t="shared" si="7"/>
        <v>0</v>
      </c>
    </row>
    <row r="490" spans="1:149" x14ac:dyDescent="0.25">
      <c r="A490" s="22"/>
      <c r="C490" s="21"/>
      <c r="D490" s="21"/>
      <c r="G490" s="24">
        <f t="shared" si="7"/>
        <v>0</v>
      </c>
    </row>
    <row r="491" spans="1:149" x14ac:dyDescent="0.25">
      <c r="A491" s="22"/>
      <c r="C491" s="21"/>
      <c r="D491" s="21"/>
      <c r="G491" s="24">
        <f>F491*E491</f>
        <v>0</v>
      </c>
    </row>
    <row r="492" spans="1:149" x14ac:dyDescent="0.25">
      <c r="A492" s="22"/>
      <c r="C492" s="21"/>
      <c r="D492" s="21"/>
      <c r="G492" s="24">
        <f>F492*E492</f>
        <v>0</v>
      </c>
    </row>
    <row r="493" spans="1:149" x14ac:dyDescent="0.25">
      <c r="A493" s="22"/>
      <c r="C493" s="21"/>
      <c r="D493" s="21"/>
      <c r="G493" s="24">
        <f>F493*E493</f>
        <v>0</v>
      </c>
    </row>
    <row r="494" spans="1:149" x14ac:dyDescent="0.25">
      <c r="A494" s="22"/>
      <c r="C494" s="21"/>
      <c r="D494" s="21"/>
      <c r="G494" s="24">
        <f t="shared" ref="G494:G506" si="8">F494*E494</f>
        <v>0</v>
      </c>
    </row>
    <row r="495" spans="1:149" x14ac:dyDescent="0.25">
      <c r="A495" s="22"/>
      <c r="C495" s="21"/>
      <c r="D495" s="21"/>
      <c r="G495" s="24">
        <f t="shared" si="8"/>
        <v>0</v>
      </c>
    </row>
    <row r="496" spans="1:149" x14ac:dyDescent="0.25">
      <c r="A496" s="22"/>
      <c r="C496" s="21"/>
      <c r="D496" s="21"/>
      <c r="G496" s="24">
        <f t="shared" si="8"/>
        <v>0</v>
      </c>
    </row>
    <row r="497" spans="1:7" x14ac:dyDescent="0.25">
      <c r="A497" s="22"/>
      <c r="C497" s="21"/>
      <c r="D497" s="21"/>
      <c r="G497" s="24">
        <f t="shared" si="8"/>
        <v>0</v>
      </c>
    </row>
    <row r="498" spans="1:7" x14ac:dyDescent="0.25">
      <c r="A498" s="22"/>
      <c r="C498" s="21"/>
      <c r="D498" s="21"/>
      <c r="G498" s="24">
        <f t="shared" si="8"/>
        <v>0</v>
      </c>
    </row>
    <row r="499" spans="1:7" x14ac:dyDescent="0.25">
      <c r="A499" s="22"/>
      <c r="C499" s="21"/>
      <c r="D499" s="21"/>
      <c r="G499" s="24">
        <f t="shared" si="8"/>
        <v>0</v>
      </c>
    </row>
    <row r="500" spans="1:7" x14ac:dyDescent="0.25">
      <c r="A500" s="22"/>
      <c r="C500" s="21"/>
      <c r="D500" s="21"/>
      <c r="G500" s="24">
        <f t="shared" si="8"/>
        <v>0</v>
      </c>
    </row>
    <row r="501" spans="1:7" x14ac:dyDescent="0.25">
      <c r="A501" s="22"/>
      <c r="C501" s="21"/>
      <c r="D501" s="21"/>
      <c r="G501" s="24">
        <f t="shared" si="8"/>
        <v>0</v>
      </c>
    </row>
    <row r="502" spans="1:7" x14ac:dyDescent="0.25">
      <c r="A502" s="22"/>
      <c r="C502" s="21"/>
      <c r="D502" s="21"/>
      <c r="G502" s="24">
        <f t="shared" si="8"/>
        <v>0</v>
      </c>
    </row>
    <row r="503" spans="1:7" x14ac:dyDescent="0.25">
      <c r="A503" s="22"/>
      <c r="C503" s="21"/>
      <c r="D503" s="21"/>
      <c r="G503" s="24">
        <f t="shared" si="8"/>
        <v>0</v>
      </c>
    </row>
    <row r="504" spans="1:7" x14ac:dyDescent="0.25">
      <c r="A504" s="22"/>
      <c r="C504" s="21"/>
      <c r="D504" s="21"/>
      <c r="G504" s="24">
        <f t="shared" si="8"/>
        <v>0</v>
      </c>
    </row>
    <row r="505" spans="1:7" x14ac:dyDescent="0.25">
      <c r="A505" s="22"/>
      <c r="C505" s="21"/>
      <c r="D505" s="21"/>
      <c r="G505" s="24">
        <f t="shared" si="8"/>
        <v>0</v>
      </c>
    </row>
    <row r="506" spans="1:7" x14ac:dyDescent="0.25">
      <c r="A506" s="22"/>
      <c r="C506" s="21"/>
      <c r="D506" s="21"/>
      <c r="G506" s="24">
        <f t="shared" si="8"/>
        <v>0</v>
      </c>
    </row>
    <row r="507" spans="1:7" x14ac:dyDescent="0.25">
      <c r="A507" s="22"/>
      <c r="C507" s="21"/>
      <c r="D507" s="21"/>
      <c r="G507" s="24">
        <f>F507*E507</f>
        <v>0</v>
      </c>
    </row>
    <row r="508" spans="1:7" x14ac:dyDescent="0.25">
      <c r="A508" s="22"/>
      <c r="C508" s="21"/>
      <c r="D508" s="21"/>
    </row>
    <row r="509" spans="1:7" x14ac:dyDescent="0.25">
      <c r="A509" s="22"/>
      <c r="C509" s="21"/>
      <c r="D509" s="21"/>
    </row>
    <row r="510" spans="1:7" x14ac:dyDescent="0.25">
      <c r="A510" s="22"/>
      <c r="C510" s="21"/>
      <c r="D510" s="21"/>
    </row>
    <row r="511" spans="1:7" x14ac:dyDescent="0.25">
      <c r="A511" s="22"/>
      <c r="C511" s="21"/>
      <c r="D511" s="21"/>
    </row>
    <row r="512" spans="1:7" x14ac:dyDescent="0.25">
      <c r="A512" s="22"/>
      <c r="C512" s="21"/>
      <c r="D512" s="21"/>
    </row>
    <row r="513" spans="1:4" x14ac:dyDescent="0.25">
      <c r="A513" s="22"/>
      <c r="C513" s="21"/>
      <c r="D513" s="21"/>
    </row>
    <row r="514" spans="1:4" x14ac:dyDescent="0.25">
      <c r="A514" s="22"/>
      <c r="C514" s="21"/>
      <c r="D514" s="21"/>
    </row>
    <row r="515" spans="1:4" x14ac:dyDescent="0.25">
      <c r="A515" s="22"/>
      <c r="C515" s="21"/>
      <c r="D515" s="21"/>
    </row>
    <row r="516" spans="1:4" x14ac:dyDescent="0.25">
      <c r="A516" s="22"/>
      <c r="C516" s="21"/>
      <c r="D516" s="21"/>
    </row>
    <row r="517" spans="1:4" x14ac:dyDescent="0.25">
      <c r="A517" s="22"/>
      <c r="C517" s="21"/>
      <c r="D517" s="21"/>
    </row>
    <row r="518" spans="1:4" x14ac:dyDescent="0.25">
      <c r="A518" s="22"/>
      <c r="C518" s="21"/>
      <c r="D518" s="21"/>
    </row>
    <row r="519" spans="1:4" x14ac:dyDescent="0.25">
      <c r="A519" s="22"/>
      <c r="C519" s="21"/>
      <c r="D519" s="21"/>
    </row>
    <row r="520" spans="1:4" x14ac:dyDescent="0.25">
      <c r="A520" s="22"/>
      <c r="C520" s="21"/>
      <c r="D520" s="21"/>
    </row>
    <row r="521" spans="1:4" x14ac:dyDescent="0.25">
      <c r="A521" s="22"/>
      <c r="C521" s="21"/>
      <c r="D521" s="21"/>
    </row>
    <row r="522" spans="1:4" x14ac:dyDescent="0.25">
      <c r="A522" s="22"/>
      <c r="C522" s="21"/>
      <c r="D522" s="21"/>
    </row>
    <row r="523" spans="1:4" x14ac:dyDescent="0.25">
      <c r="A523" s="22"/>
      <c r="C523" s="21"/>
      <c r="D523" s="21"/>
    </row>
    <row r="524" spans="1:4" x14ac:dyDescent="0.25">
      <c r="A524" s="22"/>
      <c r="C524" s="21"/>
      <c r="D524" s="21"/>
    </row>
    <row r="525" spans="1:4" x14ac:dyDescent="0.25">
      <c r="A525" s="22"/>
      <c r="C525" s="21"/>
      <c r="D525" s="21"/>
    </row>
    <row r="526" spans="1:4" x14ac:dyDescent="0.25">
      <c r="A526" s="22"/>
      <c r="C526" s="21"/>
      <c r="D526" s="21"/>
    </row>
    <row r="527" spans="1:4" x14ac:dyDescent="0.25">
      <c r="A527" s="22"/>
      <c r="C527" s="21"/>
      <c r="D527" s="21"/>
    </row>
    <row r="528" spans="1:4" x14ac:dyDescent="0.25">
      <c r="A528" s="22"/>
      <c r="C528" s="21"/>
      <c r="D528" s="21"/>
    </row>
    <row r="529" spans="1:4" x14ac:dyDescent="0.25">
      <c r="A529" s="22"/>
      <c r="C529" s="21"/>
      <c r="D529" s="21"/>
    </row>
    <row r="530" spans="1:4" x14ac:dyDescent="0.25">
      <c r="A530" s="22"/>
      <c r="C530" s="21"/>
      <c r="D530" s="21"/>
    </row>
    <row r="531" spans="1:4" x14ac:dyDescent="0.25">
      <c r="A531" s="22"/>
      <c r="C531" s="21"/>
      <c r="D531" s="21"/>
    </row>
    <row r="532" spans="1:4" x14ac:dyDescent="0.25">
      <c r="A532" s="22"/>
      <c r="C532" s="21"/>
      <c r="D532" s="21"/>
    </row>
    <row r="533" spans="1:4" x14ac:dyDescent="0.25">
      <c r="A533" s="22"/>
      <c r="C533" s="21"/>
      <c r="D533" s="21"/>
    </row>
    <row r="534" spans="1:4" x14ac:dyDescent="0.25">
      <c r="A534" s="22"/>
      <c r="C534" s="21"/>
      <c r="D534" s="21"/>
    </row>
    <row r="535" spans="1:4" x14ac:dyDescent="0.25">
      <c r="A535" s="22"/>
      <c r="C535" s="21"/>
      <c r="D535" s="21"/>
    </row>
    <row r="536" spans="1:4" x14ac:dyDescent="0.25">
      <c r="A536" s="22"/>
      <c r="C536" s="21"/>
      <c r="D536" s="21"/>
    </row>
    <row r="537" spans="1:4" x14ac:dyDescent="0.25">
      <c r="A537" s="22"/>
      <c r="C537" s="21"/>
      <c r="D537" s="21"/>
    </row>
    <row r="538" spans="1:4" x14ac:dyDescent="0.25">
      <c r="A538" s="22"/>
      <c r="C538" s="21"/>
      <c r="D538" s="21"/>
    </row>
    <row r="539" spans="1:4" x14ac:dyDescent="0.25">
      <c r="A539" s="22"/>
      <c r="C539" s="21"/>
      <c r="D539" s="21"/>
    </row>
    <row r="540" spans="1:4" x14ac:dyDescent="0.25">
      <c r="A540" s="22"/>
      <c r="C540" s="21"/>
      <c r="D540" s="21"/>
    </row>
    <row r="541" spans="1:4" x14ac:dyDescent="0.25">
      <c r="A541" s="22"/>
      <c r="C541" s="21"/>
      <c r="D541" s="21"/>
    </row>
    <row r="542" spans="1:4" x14ac:dyDescent="0.25">
      <c r="A542" s="22"/>
      <c r="C542" s="21"/>
      <c r="D542" s="21"/>
    </row>
    <row r="543" spans="1:4" x14ac:dyDescent="0.25">
      <c r="A543" s="22"/>
      <c r="C543" s="21"/>
      <c r="D543" s="21"/>
    </row>
    <row r="544" spans="1:4" x14ac:dyDescent="0.25">
      <c r="A544" s="22"/>
      <c r="C544" s="21"/>
      <c r="D544" s="21"/>
    </row>
    <row r="545" spans="1:4" x14ac:dyDescent="0.25">
      <c r="A545" s="22"/>
      <c r="C545" s="21"/>
      <c r="D545" s="21"/>
    </row>
    <row r="546" spans="1:4" x14ac:dyDescent="0.25">
      <c r="A546" s="22"/>
      <c r="C546" s="21"/>
      <c r="D546" s="21"/>
    </row>
    <row r="547" spans="1:4" x14ac:dyDescent="0.25">
      <c r="A547" s="22"/>
      <c r="C547" s="21"/>
      <c r="D547" s="21"/>
    </row>
    <row r="548" spans="1:4" x14ac:dyDescent="0.25">
      <c r="A548" s="22"/>
      <c r="C548" s="21"/>
      <c r="D548" s="21"/>
    </row>
    <row r="549" spans="1:4" x14ac:dyDescent="0.25">
      <c r="A549" s="22"/>
      <c r="C549" s="21"/>
      <c r="D549" s="21"/>
    </row>
    <row r="550" spans="1:4" x14ac:dyDescent="0.25">
      <c r="A550" s="22"/>
      <c r="C550" s="21"/>
      <c r="D550" s="21"/>
    </row>
    <row r="551" spans="1:4" x14ac:dyDescent="0.25">
      <c r="A551" s="22"/>
      <c r="C551" s="21"/>
      <c r="D551" s="21"/>
    </row>
    <row r="552" spans="1:4" x14ac:dyDescent="0.25">
      <c r="A552" s="22"/>
      <c r="C552" s="21"/>
      <c r="D552" s="21"/>
    </row>
    <row r="553" spans="1:4" x14ac:dyDescent="0.25">
      <c r="A553" s="22"/>
      <c r="C553" s="21"/>
      <c r="D553" s="21"/>
    </row>
    <row r="554" spans="1:4" x14ac:dyDescent="0.25">
      <c r="A554" s="22"/>
      <c r="C554" s="21"/>
      <c r="D554" s="21"/>
    </row>
    <row r="555" spans="1:4" x14ac:dyDescent="0.25">
      <c r="A555" s="22"/>
      <c r="C555" s="21"/>
      <c r="D555" s="21"/>
    </row>
    <row r="556" spans="1:4" x14ac:dyDescent="0.25">
      <c r="A556" s="22"/>
      <c r="C556" s="21"/>
      <c r="D556" s="21"/>
    </row>
    <row r="557" spans="1:4" x14ac:dyDescent="0.25">
      <c r="A557" s="22"/>
      <c r="C557" s="21"/>
      <c r="D557" s="21"/>
    </row>
    <row r="558" spans="1:4" x14ac:dyDescent="0.25">
      <c r="A558" s="22"/>
      <c r="C558" s="21"/>
      <c r="D558" s="21"/>
    </row>
    <row r="559" spans="1:4" x14ac:dyDescent="0.25">
      <c r="A559" s="22"/>
      <c r="C559" s="21"/>
      <c r="D559" s="21"/>
    </row>
    <row r="560" spans="1:4" x14ac:dyDescent="0.25">
      <c r="A560" s="22"/>
      <c r="C560" s="21"/>
      <c r="D560" s="21"/>
    </row>
    <row r="561" spans="1:4" x14ac:dyDescent="0.25">
      <c r="A561" s="22"/>
      <c r="C561" s="21"/>
      <c r="D561" s="21"/>
    </row>
    <row r="562" spans="1:4" x14ac:dyDescent="0.25">
      <c r="A562" s="22"/>
      <c r="C562" s="21"/>
      <c r="D562" s="21"/>
    </row>
    <row r="563" spans="1:4" x14ac:dyDescent="0.25">
      <c r="A563" s="22"/>
      <c r="C563" s="21"/>
      <c r="D563" s="21"/>
    </row>
    <row r="564" spans="1:4" x14ac:dyDescent="0.25">
      <c r="A564" s="22"/>
      <c r="C564" s="21"/>
      <c r="D564" s="21"/>
    </row>
    <row r="565" spans="1:4" x14ac:dyDescent="0.25">
      <c r="A565" s="22"/>
      <c r="C565" s="21"/>
      <c r="D565" s="21"/>
    </row>
    <row r="566" spans="1:4" x14ac:dyDescent="0.25">
      <c r="A566" s="22"/>
      <c r="C566" s="21"/>
      <c r="D566" s="21"/>
    </row>
    <row r="567" spans="1:4" x14ac:dyDescent="0.25">
      <c r="A567" s="22"/>
      <c r="C567" s="21"/>
      <c r="D567" s="21"/>
    </row>
    <row r="568" spans="1:4" x14ac:dyDescent="0.25">
      <c r="A568" s="22"/>
      <c r="C568" s="21"/>
      <c r="D568" s="21"/>
    </row>
    <row r="569" spans="1:4" x14ac:dyDescent="0.25">
      <c r="A569" s="22"/>
      <c r="C569" s="21"/>
      <c r="D569" s="21"/>
    </row>
    <row r="570" spans="1:4" x14ac:dyDescent="0.25">
      <c r="A570" s="22"/>
      <c r="C570" s="21"/>
      <c r="D570" s="21"/>
    </row>
    <row r="571" spans="1:4" x14ac:dyDescent="0.25">
      <c r="A571" s="22"/>
      <c r="C571" s="21"/>
      <c r="D571" s="21"/>
    </row>
    <row r="572" spans="1:4" x14ac:dyDescent="0.25">
      <c r="A572" s="22"/>
      <c r="C572" s="21"/>
      <c r="D572" s="21"/>
    </row>
    <row r="573" spans="1:4" x14ac:dyDescent="0.25">
      <c r="A573" s="22"/>
      <c r="C573" s="21"/>
      <c r="D573" s="21"/>
    </row>
    <row r="574" spans="1:4" x14ac:dyDescent="0.25">
      <c r="A574" s="22"/>
      <c r="C574" s="21"/>
      <c r="D574" s="21"/>
    </row>
    <row r="575" spans="1:4" x14ac:dyDescent="0.25">
      <c r="A575" s="22"/>
      <c r="C575" s="21"/>
      <c r="D575" s="21"/>
    </row>
    <row r="576" spans="1:4" x14ac:dyDescent="0.25">
      <c r="A576" s="22"/>
      <c r="C576" s="21"/>
      <c r="D576" s="21"/>
    </row>
    <row r="577" spans="1:4" x14ac:dyDescent="0.25">
      <c r="A577" s="22"/>
      <c r="C577" s="21"/>
      <c r="D577" s="21"/>
    </row>
    <row r="578" spans="1:4" x14ac:dyDescent="0.25">
      <c r="A578" s="22"/>
      <c r="C578" s="21"/>
      <c r="D578" s="21"/>
    </row>
    <row r="579" spans="1:4" x14ac:dyDescent="0.25">
      <c r="A579" s="22"/>
      <c r="C579" s="21"/>
      <c r="D579" s="21"/>
    </row>
    <row r="580" spans="1:4" x14ac:dyDescent="0.25">
      <c r="A580" s="22"/>
      <c r="C580" s="21"/>
      <c r="D580" s="21"/>
    </row>
    <row r="581" spans="1:4" x14ac:dyDescent="0.25">
      <c r="A581" s="22"/>
      <c r="C581" s="21"/>
      <c r="D581" s="21"/>
    </row>
    <row r="582" spans="1:4" x14ac:dyDescent="0.25">
      <c r="A582" s="22"/>
      <c r="C582" s="21"/>
      <c r="D582" s="21"/>
    </row>
    <row r="583" spans="1:4" x14ac:dyDescent="0.25">
      <c r="A583" s="22"/>
      <c r="C583" s="21"/>
      <c r="D583" s="21"/>
    </row>
    <row r="584" spans="1:4" x14ac:dyDescent="0.25">
      <c r="A584" s="22"/>
      <c r="C584" s="21"/>
      <c r="D584" s="21"/>
    </row>
    <row r="585" spans="1:4" x14ac:dyDescent="0.25">
      <c r="A585" s="22"/>
      <c r="C585" s="21"/>
      <c r="D585" s="21"/>
    </row>
    <row r="586" spans="1:4" x14ac:dyDescent="0.25">
      <c r="A586" s="22"/>
      <c r="C586" s="21"/>
      <c r="D586" s="21"/>
    </row>
    <row r="587" spans="1:4" x14ac:dyDescent="0.25">
      <c r="A587" s="22"/>
      <c r="C587" s="21"/>
      <c r="D587" s="21"/>
    </row>
    <row r="588" spans="1:4" x14ac:dyDescent="0.25">
      <c r="A588" s="22"/>
      <c r="C588" s="21"/>
      <c r="D588" s="21"/>
    </row>
    <row r="589" spans="1:4" x14ac:dyDescent="0.25">
      <c r="A589" s="22"/>
      <c r="C589" s="21"/>
      <c r="D589" s="21"/>
    </row>
    <row r="590" spans="1:4" x14ac:dyDescent="0.25">
      <c r="A590" s="22"/>
      <c r="C590" s="21"/>
      <c r="D590" s="21"/>
    </row>
    <row r="591" spans="1:4" x14ac:dyDescent="0.25">
      <c r="A591" s="22"/>
      <c r="C591" s="21"/>
      <c r="D591" s="21"/>
    </row>
    <row r="592" spans="1:4" x14ac:dyDescent="0.25">
      <c r="A592" s="22"/>
      <c r="C592" s="21"/>
      <c r="D592" s="21"/>
    </row>
    <row r="593" spans="1:4" x14ac:dyDescent="0.25">
      <c r="A593" s="22"/>
      <c r="C593" s="21"/>
      <c r="D593" s="21"/>
    </row>
    <row r="594" spans="1:4" x14ac:dyDescent="0.25">
      <c r="A594" s="22"/>
    </row>
    <row r="595" spans="1:4" x14ac:dyDescent="0.25">
      <c r="A595" s="22"/>
    </row>
    <row r="596" spans="1:4" x14ac:dyDescent="0.25">
      <c r="A596" s="22"/>
    </row>
    <row r="597" spans="1:4" x14ac:dyDescent="0.25">
      <c r="A597" s="22"/>
    </row>
    <row r="598" spans="1:4" x14ac:dyDescent="0.25">
      <c r="A598" s="22"/>
    </row>
    <row r="599" spans="1:4" x14ac:dyDescent="0.25">
      <c r="A599" s="22"/>
    </row>
    <row r="600" spans="1:4" x14ac:dyDescent="0.25">
      <c r="A600" s="22"/>
    </row>
    <row r="601" spans="1:4" x14ac:dyDescent="0.25">
      <c r="A601" s="22"/>
    </row>
    <row r="602" spans="1:4" x14ac:dyDescent="0.25">
      <c r="A602" s="22"/>
    </row>
    <row r="603" spans="1:4" x14ac:dyDescent="0.25">
      <c r="A603" s="22"/>
    </row>
    <row r="604" spans="1:4" x14ac:dyDescent="0.25">
      <c r="A604" s="22"/>
    </row>
    <row r="605" spans="1:4" x14ac:dyDescent="0.25">
      <c r="A605" s="22"/>
    </row>
    <row r="606" spans="1:4" x14ac:dyDescent="0.25">
      <c r="A606" s="22"/>
    </row>
    <row r="607" spans="1:4" x14ac:dyDescent="0.25">
      <c r="A607" s="22"/>
    </row>
    <row r="608" spans="1:4" x14ac:dyDescent="0.25">
      <c r="A608" s="22"/>
    </row>
    <row r="609" spans="1:1" x14ac:dyDescent="0.25">
      <c r="A609" s="22"/>
    </row>
    <row r="610" spans="1:1" x14ac:dyDescent="0.25">
      <c r="A610" s="22"/>
    </row>
    <row r="611" spans="1:1" x14ac:dyDescent="0.25">
      <c r="A611" s="22"/>
    </row>
    <row r="612" spans="1:1" x14ac:dyDescent="0.25">
      <c r="A612" s="22"/>
    </row>
    <row r="613" spans="1:1" x14ac:dyDescent="0.25">
      <c r="A613" s="22"/>
    </row>
    <row r="614" spans="1:1" x14ac:dyDescent="0.25">
      <c r="A614" s="22"/>
    </row>
    <row r="615" spans="1:1" x14ac:dyDescent="0.25">
      <c r="A615" s="22"/>
    </row>
    <row r="616" spans="1:1" x14ac:dyDescent="0.25">
      <c r="A616" s="22"/>
    </row>
    <row r="617" spans="1:1" x14ac:dyDescent="0.25">
      <c r="A617" s="22"/>
    </row>
    <row r="618" spans="1:1" x14ac:dyDescent="0.25">
      <c r="A618" s="22"/>
    </row>
    <row r="619" spans="1:1" x14ac:dyDescent="0.25">
      <c r="A619" s="22"/>
    </row>
    <row r="620" spans="1:1" x14ac:dyDescent="0.25">
      <c r="A620" s="22"/>
    </row>
    <row r="621" spans="1:1" x14ac:dyDescent="0.25">
      <c r="A621" s="22"/>
    </row>
    <row r="622" spans="1:1" x14ac:dyDescent="0.25">
      <c r="A622" s="22"/>
    </row>
    <row r="623" spans="1:1" x14ac:dyDescent="0.25">
      <c r="A623" s="22"/>
    </row>
    <row r="624" spans="1:1" x14ac:dyDescent="0.25">
      <c r="A624" s="22"/>
    </row>
    <row r="625" spans="1:1" x14ac:dyDescent="0.25">
      <c r="A625" s="22"/>
    </row>
    <row r="626" spans="1:1" x14ac:dyDescent="0.25">
      <c r="A626" s="22"/>
    </row>
    <row r="627" spans="1:1" x14ac:dyDescent="0.25">
      <c r="A627" s="22"/>
    </row>
    <row r="628" spans="1:1" x14ac:dyDescent="0.25">
      <c r="A628" s="22"/>
    </row>
    <row r="629" spans="1:1" x14ac:dyDescent="0.25">
      <c r="A629" s="22"/>
    </row>
    <row r="630" spans="1:1" x14ac:dyDescent="0.25">
      <c r="A630" s="22"/>
    </row>
    <row r="631" spans="1:1" x14ac:dyDescent="0.25">
      <c r="A631" s="22"/>
    </row>
    <row r="632" spans="1:1" x14ac:dyDescent="0.25">
      <c r="A632" s="22"/>
    </row>
    <row r="633" spans="1:1" x14ac:dyDescent="0.25">
      <c r="A633" s="22"/>
    </row>
    <row r="634" spans="1:1" x14ac:dyDescent="0.25">
      <c r="A634" s="22"/>
    </row>
    <row r="635" spans="1:1" x14ac:dyDescent="0.25">
      <c r="A635" s="22"/>
    </row>
    <row r="636" spans="1:1" x14ac:dyDescent="0.25">
      <c r="A636" s="22"/>
    </row>
    <row r="637" spans="1:1" x14ac:dyDescent="0.25">
      <c r="A637" s="22"/>
    </row>
    <row r="638" spans="1:1" x14ac:dyDescent="0.25">
      <c r="A638" s="22"/>
    </row>
    <row r="639" spans="1:1" x14ac:dyDescent="0.25">
      <c r="A639" s="22"/>
    </row>
    <row r="640" spans="1:1" x14ac:dyDescent="0.25">
      <c r="A640" s="22"/>
    </row>
    <row r="641" spans="1:1" x14ac:dyDescent="0.25">
      <c r="A641" s="22"/>
    </row>
    <row r="642" spans="1:1" x14ac:dyDescent="0.25">
      <c r="A642" s="22"/>
    </row>
    <row r="643" spans="1:1" x14ac:dyDescent="0.25">
      <c r="A643" s="22"/>
    </row>
    <row r="644" spans="1:1" x14ac:dyDescent="0.25">
      <c r="A644" s="22"/>
    </row>
    <row r="645" spans="1:1" x14ac:dyDescent="0.25">
      <c r="A645" s="22"/>
    </row>
    <row r="646" spans="1:1" x14ac:dyDescent="0.25">
      <c r="A646" s="22"/>
    </row>
    <row r="647" spans="1:1" x14ac:dyDescent="0.25">
      <c r="A647" s="22"/>
    </row>
    <row r="648" spans="1:1" x14ac:dyDescent="0.25">
      <c r="A648" s="22"/>
    </row>
    <row r="649" spans="1:1" x14ac:dyDescent="0.25">
      <c r="A649" s="22"/>
    </row>
    <row r="650" spans="1:1" x14ac:dyDescent="0.25">
      <c r="A650" s="22"/>
    </row>
    <row r="651" spans="1:1" x14ac:dyDescent="0.25">
      <c r="A651" s="22"/>
    </row>
    <row r="652" spans="1:1" x14ac:dyDescent="0.25">
      <c r="A652" s="22"/>
    </row>
    <row r="653" spans="1:1" x14ac:dyDescent="0.25">
      <c r="A653" s="22"/>
    </row>
    <row r="654" spans="1:1" x14ac:dyDescent="0.25">
      <c r="A654" s="22"/>
    </row>
    <row r="655" spans="1:1" x14ac:dyDescent="0.25">
      <c r="A655" s="22"/>
    </row>
    <row r="656" spans="1:1" x14ac:dyDescent="0.25">
      <c r="A656" s="22"/>
    </row>
    <row r="657" spans="1:1" x14ac:dyDescent="0.25">
      <c r="A657" s="22"/>
    </row>
    <row r="658" spans="1:1" x14ac:dyDescent="0.25">
      <c r="A658" s="22"/>
    </row>
    <row r="659" spans="1:1" x14ac:dyDescent="0.25">
      <c r="A659" s="22"/>
    </row>
    <row r="660" spans="1:1" x14ac:dyDescent="0.25">
      <c r="A660" s="22"/>
    </row>
    <row r="661" spans="1:1" x14ac:dyDescent="0.25">
      <c r="A661" s="22"/>
    </row>
    <row r="662" spans="1:1" x14ac:dyDescent="0.25">
      <c r="A662" s="22"/>
    </row>
    <row r="663" spans="1:1" x14ac:dyDescent="0.25">
      <c r="A663" s="22"/>
    </row>
    <row r="664" spans="1:1" x14ac:dyDescent="0.25">
      <c r="A664" s="22"/>
    </row>
    <row r="665" spans="1:1" x14ac:dyDescent="0.25">
      <c r="A665" s="22"/>
    </row>
    <row r="666" spans="1:1" x14ac:dyDescent="0.25">
      <c r="A666" s="22"/>
    </row>
    <row r="667" spans="1:1" x14ac:dyDescent="0.25">
      <c r="A667" s="22"/>
    </row>
    <row r="668" spans="1:1" x14ac:dyDescent="0.25">
      <c r="A668" s="22"/>
    </row>
    <row r="669" spans="1:1" x14ac:dyDescent="0.25">
      <c r="A669" s="22"/>
    </row>
    <row r="670" spans="1:1" x14ac:dyDescent="0.25">
      <c r="A670" s="22"/>
    </row>
    <row r="671" spans="1:1" x14ac:dyDescent="0.25">
      <c r="A671" s="22"/>
    </row>
    <row r="672" spans="1:1" x14ac:dyDescent="0.25">
      <c r="A672" s="22"/>
    </row>
    <row r="673" spans="1:1" x14ac:dyDescent="0.25">
      <c r="A673" s="22"/>
    </row>
    <row r="674" spans="1:1" x14ac:dyDescent="0.25">
      <c r="A674" s="22"/>
    </row>
    <row r="675" spans="1:1" x14ac:dyDescent="0.25">
      <c r="A675" s="22"/>
    </row>
    <row r="676" spans="1:1" x14ac:dyDescent="0.25">
      <c r="A676" s="22"/>
    </row>
    <row r="677" spans="1:1" x14ac:dyDescent="0.25">
      <c r="A677" s="22"/>
    </row>
    <row r="678" spans="1:1" x14ac:dyDescent="0.25">
      <c r="A678" s="22"/>
    </row>
    <row r="679" spans="1:1" x14ac:dyDescent="0.25">
      <c r="A679" s="22"/>
    </row>
    <row r="680" spans="1:1" x14ac:dyDescent="0.25">
      <c r="A680" s="22"/>
    </row>
    <row r="681" spans="1:1" x14ac:dyDescent="0.25">
      <c r="A681" s="22"/>
    </row>
    <row r="682" spans="1:1" x14ac:dyDescent="0.25">
      <c r="A682" s="22"/>
    </row>
    <row r="683" spans="1:1" x14ac:dyDescent="0.25">
      <c r="A683" s="22"/>
    </row>
    <row r="684" spans="1:1" x14ac:dyDescent="0.25">
      <c r="A684" s="22"/>
    </row>
    <row r="685" spans="1:1" x14ac:dyDescent="0.25">
      <c r="A685" s="22"/>
    </row>
    <row r="686" spans="1:1" x14ac:dyDescent="0.25">
      <c r="A686" s="22"/>
    </row>
    <row r="687" spans="1:1" x14ac:dyDescent="0.25">
      <c r="A687" s="22"/>
    </row>
    <row r="688" spans="1:1" x14ac:dyDescent="0.25">
      <c r="A688" s="22"/>
    </row>
    <row r="689" spans="1:1" x14ac:dyDescent="0.25">
      <c r="A689" s="22"/>
    </row>
    <row r="690" spans="1:1" x14ac:dyDescent="0.25">
      <c r="A690" s="22"/>
    </row>
    <row r="691" spans="1:1" x14ac:dyDescent="0.25">
      <c r="A691" s="22"/>
    </row>
    <row r="692" spans="1:1" x14ac:dyDescent="0.25">
      <c r="A692" s="22"/>
    </row>
    <row r="693" spans="1:1" x14ac:dyDescent="0.25">
      <c r="A693" s="22"/>
    </row>
    <row r="694" spans="1:1" x14ac:dyDescent="0.25">
      <c r="A694" s="22"/>
    </row>
    <row r="695" spans="1:1" x14ac:dyDescent="0.25">
      <c r="A695" s="22"/>
    </row>
    <row r="696" spans="1:1" x14ac:dyDescent="0.25">
      <c r="A696" s="22"/>
    </row>
    <row r="697" spans="1:1" x14ac:dyDescent="0.25">
      <c r="A697" s="22"/>
    </row>
    <row r="698" spans="1:1" x14ac:dyDescent="0.25">
      <c r="A698" s="22"/>
    </row>
    <row r="699" spans="1:1" x14ac:dyDescent="0.25">
      <c r="A699" s="22"/>
    </row>
    <row r="700" spans="1:1" x14ac:dyDescent="0.25">
      <c r="A700" s="22"/>
    </row>
    <row r="701" spans="1:1" x14ac:dyDescent="0.25">
      <c r="A701" s="22"/>
    </row>
    <row r="702" spans="1:1" x14ac:dyDescent="0.25">
      <c r="A702" s="22"/>
    </row>
    <row r="703" spans="1:1" x14ac:dyDescent="0.25">
      <c r="A703" s="22"/>
    </row>
    <row r="704" spans="1:1" x14ac:dyDescent="0.25">
      <c r="A704" s="22"/>
    </row>
    <row r="705" spans="1:1" x14ac:dyDescent="0.25">
      <c r="A705" s="22"/>
    </row>
    <row r="706" spans="1:1" x14ac:dyDescent="0.25">
      <c r="A706" s="22"/>
    </row>
    <row r="707" spans="1:1" x14ac:dyDescent="0.25">
      <c r="A707" s="22"/>
    </row>
    <row r="708" spans="1:1" x14ac:dyDescent="0.25">
      <c r="A708" s="22"/>
    </row>
    <row r="709" spans="1:1" x14ac:dyDescent="0.25">
      <c r="A709" s="22"/>
    </row>
    <row r="710" spans="1:1" x14ac:dyDescent="0.25">
      <c r="A710" s="22"/>
    </row>
    <row r="711" spans="1:1" x14ac:dyDescent="0.25">
      <c r="A711" s="22"/>
    </row>
    <row r="712" spans="1:1" x14ac:dyDescent="0.25">
      <c r="A712" s="22"/>
    </row>
    <row r="713" spans="1:1" x14ac:dyDescent="0.25">
      <c r="A713" s="22"/>
    </row>
    <row r="714" spans="1:1" x14ac:dyDescent="0.25">
      <c r="A714" s="22"/>
    </row>
    <row r="715" spans="1:1" x14ac:dyDescent="0.25">
      <c r="A715" s="22"/>
    </row>
    <row r="716" spans="1:1" x14ac:dyDescent="0.25">
      <c r="A716" s="22"/>
    </row>
    <row r="717" spans="1:1" x14ac:dyDescent="0.25">
      <c r="A717" s="22"/>
    </row>
    <row r="718" spans="1:1" x14ac:dyDescent="0.25">
      <c r="A718" s="22"/>
    </row>
    <row r="719" spans="1:1" x14ac:dyDescent="0.25">
      <c r="A719" s="22"/>
    </row>
    <row r="720" spans="1:1" x14ac:dyDescent="0.25">
      <c r="A720" s="22"/>
    </row>
    <row r="721" spans="1:1" x14ac:dyDescent="0.25">
      <c r="A721" s="22"/>
    </row>
    <row r="722" spans="1:1" x14ac:dyDescent="0.25">
      <c r="A722" s="22"/>
    </row>
    <row r="723" spans="1:1" x14ac:dyDescent="0.25">
      <c r="A723" s="22"/>
    </row>
    <row r="724" spans="1:1" x14ac:dyDescent="0.25">
      <c r="A724" s="22"/>
    </row>
    <row r="725" spans="1:1" x14ac:dyDescent="0.25">
      <c r="A725" s="22"/>
    </row>
    <row r="726" spans="1:1" x14ac:dyDescent="0.25">
      <c r="A726" s="22"/>
    </row>
    <row r="727" spans="1:1" x14ac:dyDescent="0.25">
      <c r="A727" s="22"/>
    </row>
    <row r="728" spans="1:1" x14ac:dyDescent="0.25">
      <c r="A728" s="22"/>
    </row>
    <row r="729" spans="1:1" x14ac:dyDescent="0.25">
      <c r="A729" s="22"/>
    </row>
    <row r="730" spans="1:1" x14ac:dyDescent="0.25">
      <c r="A730" s="22"/>
    </row>
    <row r="731" spans="1:1" x14ac:dyDescent="0.25">
      <c r="A731" s="22"/>
    </row>
    <row r="732" spans="1:1" x14ac:dyDescent="0.25">
      <c r="A732" s="22"/>
    </row>
    <row r="733" spans="1:1" x14ac:dyDescent="0.25">
      <c r="A733" s="22"/>
    </row>
    <row r="734" spans="1:1" x14ac:dyDescent="0.25">
      <c r="A734" s="22"/>
    </row>
    <row r="735" spans="1:1" x14ac:dyDescent="0.25">
      <c r="A735" s="22"/>
    </row>
    <row r="736" spans="1:1" x14ac:dyDescent="0.25">
      <c r="A736" s="22"/>
    </row>
    <row r="737" spans="1:1" x14ac:dyDescent="0.25">
      <c r="A737" s="22"/>
    </row>
    <row r="738" spans="1:1" x14ac:dyDescent="0.25">
      <c r="A738" s="22"/>
    </row>
    <row r="739" spans="1:1" x14ac:dyDescent="0.25">
      <c r="A739" s="22"/>
    </row>
    <row r="740" spans="1:1" x14ac:dyDescent="0.25">
      <c r="A740" s="22"/>
    </row>
    <row r="741" spans="1:1" x14ac:dyDescent="0.25">
      <c r="A741" s="22"/>
    </row>
    <row r="742" spans="1:1" x14ac:dyDescent="0.25">
      <c r="A742" s="22"/>
    </row>
    <row r="743" spans="1:1" x14ac:dyDescent="0.25">
      <c r="A743" s="22"/>
    </row>
    <row r="744" spans="1:1" x14ac:dyDescent="0.25">
      <c r="A744" s="22"/>
    </row>
    <row r="745" spans="1:1" x14ac:dyDescent="0.25">
      <c r="A745" s="22"/>
    </row>
    <row r="746" spans="1:1" x14ac:dyDescent="0.25">
      <c r="A746" s="22"/>
    </row>
    <row r="747" spans="1:1" x14ac:dyDescent="0.25">
      <c r="A747" s="22"/>
    </row>
    <row r="748" spans="1:1" x14ac:dyDescent="0.25">
      <c r="A748" s="22"/>
    </row>
    <row r="749" spans="1:1" x14ac:dyDescent="0.25">
      <c r="A749" s="22"/>
    </row>
    <row r="750" spans="1:1" x14ac:dyDescent="0.25">
      <c r="A750" s="22"/>
    </row>
    <row r="751" spans="1:1" x14ac:dyDescent="0.25">
      <c r="A751" s="22"/>
    </row>
    <row r="752" spans="1:1" x14ac:dyDescent="0.25">
      <c r="A752" s="22"/>
    </row>
    <row r="753" spans="1:1" x14ac:dyDescent="0.25">
      <c r="A753" s="22"/>
    </row>
    <row r="754" spans="1:1" x14ac:dyDescent="0.25">
      <c r="A754" s="22"/>
    </row>
    <row r="755" spans="1:1" x14ac:dyDescent="0.25">
      <c r="A755" s="22"/>
    </row>
    <row r="756" spans="1:1" x14ac:dyDescent="0.25">
      <c r="A756" s="22"/>
    </row>
    <row r="757" spans="1:1" x14ac:dyDescent="0.25">
      <c r="A757" s="22"/>
    </row>
    <row r="758" spans="1:1" x14ac:dyDescent="0.25">
      <c r="A758" s="22"/>
    </row>
    <row r="759" spans="1:1" x14ac:dyDescent="0.25">
      <c r="A759" s="22"/>
    </row>
    <row r="760" spans="1:1" x14ac:dyDescent="0.25">
      <c r="A760" s="22"/>
    </row>
    <row r="761" spans="1:1" x14ac:dyDescent="0.25">
      <c r="A761" s="22"/>
    </row>
    <row r="762" spans="1:1" x14ac:dyDescent="0.25">
      <c r="A762" s="22"/>
    </row>
    <row r="763" spans="1:1" x14ac:dyDescent="0.25">
      <c r="A763" s="22"/>
    </row>
    <row r="764" spans="1:1" x14ac:dyDescent="0.25">
      <c r="A764" s="22"/>
    </row>
    <row r="765" spans="1:1" x14ac:dyDescent="0.25">
      <c r="A765" s="22"/>
    </row>
    <row r="766" spans="1:1" x14ac:dyDescent="0.25">
      <c r="A766" s="22"/>
    </row>
    <row r="767" spans="1:1" x14ac:dyDescent="0.25">
      <c r="A767" s="22"/>
    </row>
    <row r="768" spans="1:1" x14ac:dyDescent="0.25">
      <c r="A768" s="22"/>
    </row>
    <row r="769" spans="1:1" x14ac:dyDescent="0.25">
      <c r="A769" s="22"/>
    </row>
    <row r="770" spans="1:1" x14ac:dyDescent="0.25">
      <c r="A770" s="22"/>
    </row>
    <row r="771" spans="1:1" x14ac:dyDescent="0.25">
      <c r="A771" s="22"/>
    </row>
    <row r="772" spans="1:1" x14ac:dyDescent="0.25">
      <c r="A772" s="22"/>
    </row>
    <row r="773" spans="1:1" x14ac:dyDescent="0.25">
      <c r="A773" s="22"/>
    </row>
    <row r="774" spans="1:1" x14ac:dyDescent="0.25">
      <c r="A774" s="22"/>
    </row>
    <row r="775" spans="1:1" x14ac:dyDescent="0.25">
      <c r="A775" s="22"/>
    </row>
    <row r="776" spans="1:1" x14ac:dyDescent="0.25">
      <c r="A776" s="22"/>
    </row>
    <row r="777" spans="1:1" x14ac:dyDescent="0.25">
      <c r="A777" s="22"/>
    </row>
    <row r="778" spans="1:1" x14ac:dyDescent="0.25">
      <c r="A778" s="22"/>
    </row>
    <row r="779" spans="1:1" x14ac:dyDescent="0.25">
      <c r="A779" s="22"/>
    </row>
    <row r="780" spans="1:1" x14ac:dyDescent="0.25">
      <c r="A780" s="22"/>
    </row>
    <row r="781" spans="1:1" x14ac:dyDescent="0.25">
      <c r="A781" s="22"/>
    </row>
    <row r="782" spans="1:1" x14ac:dyDescent="0.25">
      <c r="A782" s="22"/>
    </row>
    <row r="783" spans="1:1" x14ac:dyDescent="0.25">
      <c r="A783" s="22"/>
    </row>
    <row r="784" spans="1:1" x14ac:dyDescent="0.25">
      <c r="A784" s="22"/>
    </row>
    <row r="785" spans="1:1" x14ac:dyDescent="0.25">
      <c r="A785" s="22"/>
    </row>
    <row r="786" spans="1:1" x14ac:dyDescent="0.25">
      <c r="A786" s="22"/>
    </row>
    <row r="787" spans="1:1" x14ac:dyDescent="0.25">
      <c r="A787" s="22"/>
    </row>
    <row r="788" spans="1:1" x14ac:dyDescent="0.25">
      <c r="A788" s="22"/>
    </row>
    <row r="789" spans="1:1" x14ac:dyDescent="0.25">
      <c r="A789" s="22"/>
    </row>
    <row r="790" spans="1:1" x14ac:dyDescent="0.25">
      <c r="A790" s="22"/>
    </row>
    <row r="791" spans="1:1" x14ac:dyDescent="0.25">
      <c r="A791" s="22"/>
    </row>
    <row r="792" spans="1:1" x14ac:dyDescent="0.25">
      <c r="A792" s="22"/>
    </row>
    <row r="793" spans="1:1" x14ac:dyDescent="0.25">
      <c r="A793" s="22"/>
    </row>
    <row r="794" spans="1:1" x14ac:dyDescent="0.25">
      <c r="A794" s="22"/>
    </row>
    <row r="795" spans="1:1" x14ac:dyDescent="0.25">
      <c r="A795" s="22"/>
    </row>
    <row r="796" spans="1:1" x14ac:dyDescent="0.25">
      <c r="A796" s="22"/>
    </row>
    <row r="797" spans="1:1" x14ac:dyDescent="0.25">
      <c r="A797" s="22"/>
    </row>
    <row r="798" spans="1:1" x14ac:dyDescent="0.25">
      <c r="A798" s="22"/>
    </row>
    <row r="799" spans="1:1" x14ac:dyDescent="0.25">
      <c r="A799" s="22"/>
    </row>
    <row r="800" spans="1:1" x14ac:dyDescent="0.25">
      <c r="A800" s="22"/>
    </row>
    <row r="801" spans="1:1" x14ac:dyDescent="0.25">
      <c r="A801" s="22"/>
    </row>
    <row r="802" spans="1:1" x14ac:dyDescent="0.25">
      <c r="A802" s="22"/>
    </row>
    <row r="803" spans="1:1" x14ac:dyDescent="0.25">
      <c r="A803" s="22"/>
    </row>
    <row r="804" spans="1:1" x14ac:dyDescent="0.25">
      <c r="A804" s="22"/>
    </row>
    <row r="805" spans="1:1" x14ac:dyDescent="0.25">
      <c r="A805" s="22"/>
    </row>
    <row r="806" spans="1:1" x14ac:dyDescent="0.25">
      <c r="A806" s="22"/>
    </row>
    <row r="807" spans="1:1" x14ac:dyDescent="0.25">
      <c r="A807" s="22"/>
    </row>
    <row r="808" spans="1:1" x14ac:dyDescent="0.25">
      <c r="A808" s="22"/>
    </row>
    <row r="809" spans="1:1" x14ac:dyDescent="0.25">
      <c r="A809" s="22"/>
    </row>
    <row r="810" spans="1:1" x14ac:dyDescent="0.25">
      <c r="A810" s="22"/>
    </row>
    <row r="811" spans="1:1" x14ac:dyDescent="0.25">
      <c r="A811" s="22"/>
    </row>
    <row r="812" spans="1:1" x14ac:dyDescent="0.25">
      <c r="A812" s="22"/>
    </row>
    <row r="813" spans="1:1" x14ac:dyDescent="0.25">
      <c r="A813" s="22"/>
    </row>
    <row r="814" spans="1:1" x14ac:dyDescent="0.25">
      <c r="A814" s="22"/>
    </row>
    <row r="815" spans="1:1" x14ac:dyDescent="0.25">
      <c r="A815" s="22"/>
    </row>
    <row r="816" spans="1:1" x14ac:dyDescent="0.25">
      <c r="A816" s="22"/>
    </row>
    <row r="817" spans="1:1" x14ac:dyDescent="0.25">
      <c r="A817" s="22"/>
    </row>
    <row r="818" spans="1:1" x14ac:dyDescent="0.25">
      <c r="A818" s="22"/>
    </row>
    <row r="819" spans="1:1" x14ac:dyDescent="0.25">
      <c r="A819" s="22"/>
    </row>
    <row r="820" spans="1:1" x14ac:dyDescent="0.25">
      <c r="A820" s="22"/>
    </row>
    <row r="821" spans="1:1" x14ac:dyDescent="0.25">
      <c r="A821" s="22"/>
    </row>
    <row r="822" spans="1:1" x14ac:dyDescent="0.25">
      <c r="A822" s="22"/>
    </row>
    <row r="823" spans="1:1" x14ac:dyDescent="0.25">
      <c r="A823" s="22"/>
    </row>
    <row r="824" spans="1:1" x14ac:dyDescent="0.25">
      <c r="A824" s="22"/>
    </row>
    <row r="825" spans="1:1" x14ac:dyDescent="0.25">
      <c r="A825" s="22"/>
    </row>
    <row r="826" spans="1:1" x14ac:dyDescent="0.25">
      <c r="A826" s="22"/>
    </row>
    <row r="827" spans="1:1" x14ac:dyDescent="0.25">
      <c r="A827" s="22"/>
    </row>
    <row r="828" spans="1:1" x14ac:dyDescent="0.25">
      <c r="A828" s="22"/>
    </row>
    <row r="829" spans="1:1" x14ac:dyDescent="0.25">
      <c r="A829" s="22"/>
    </row>
    <row r="830" spans="1:1" x14ac:dyDescent="0.25">
      <c r="A830" s="22"/>
    </row>
    <row r="831" spans="1:1" x14ac:dyDescent="0.25">
      <c r="A831" s="22"/>
    </row>
    <row r="832" spans="1:1" x14ac:dyDescent="0.25">
      <c r="A832" s="22"/>
    </row>
    <row r="833" spans="1:1" x14ac:dyDescent="0.25">
      <c r="A833" s="22"/>
    </row>
    <row r="834" spans="1:1" x14ac:dyDescent="0.25">
      <c r="A834" s="22"/>
    </row>
    <row r="835" spans="1:1" x14ac:dyDescent="0.25">
      <c r="A835" s="22"/>
    </row>
    <row r="836" spans="1:1" x14ac:dyDescent="0.25">
      <c r="A836" s="22"/>
    </row>
    <row r="837" spans="1:1" x14ac:dyDescent="0.25">
      <c r="A837" s="22"/>
    </row>
    <row r="838" spans="1:1" x14ac:dyDescent="0.25">
      <c r="A838" s="22"/>
    </row>
    <row r="839" spans="1:1" x14ac:dyDescent="0.25">
      <c r="A839" s="22"/>
    </row>
    <row r="840" spans="1:1" x14ac:dyDescent="0.25">
      <c r="A840" s="22"/>
    </row>
    <row r="841" spans="1:1" x14ac:dyDescent="0.25">
      <c r="A841" s="22"/>
    </row>
    <row r="842" spans="1:1" x14ac:dyDescent="0.25">
      <c r="A842" s="22"/>
    </row>
    <row r="843" spans="1:1" x14ac:dyDescent="0.25">
      <c r="A843" s="22"/>
    </row>
    <row r="844" spans="1:1" x14ac:dyDescent="0.25">
      <c r="A844" s="22"/>
    </row>
    <row r="845" spans="1:1" x14ac:dyDescent="0.25">
      <c r="A845" s="22"/>
    </row>
    <row r="846" spans="1:1" x14ac:dyDescent="0.25">
      <c r="A846" s="22"/>
    </row>
    <row r="847" spans="1:1" x14ac:dyDescent="0.25">
      <c r="A847" s="22"/>
    </row>
    <row r="848" spans="1:1" x14ac:dyDescent="0.25">
      <c r="A848" s="22"/>
    </row>
    <row r="849" spans="1:1" x14ac:dyDescent="0.25">
      <c r="A849" s="22"/>
    </row>
    <row r="850" spans="1:1" x14ac:dyDescent="0.25">
      <c r="A850" s="22"/>
    </row>
    <row r="851" spans="1:1" x14ac:dyDescent="0.25">
      <c r="A851" s="22"/>
    </row>
    <row r="852" spans="1:1" x14ac:dyDescent="0.25">
      <c r="A852" s="22"/>
    </row>
    <row r="853" spans="1:1" x14ac:dyDescent="0.25">
      <c r="A853" s="22"/>
    </row>
    <row r="854" spans="1:1" x14ac:dyDescent="0.25">
      <c r="A854" s="22"/>
    </row>
    <row r="855" spans="1:1" x14ac:dyDescent="0.25">
      <c r="A855" s="22"/>
    </row>
    <row r="856" spans="1:1" x14ac:dyDescent="0.25">
      <c r="A856" s="22"/>
    </row>
    <row r="857" spans="1:1" x14ac:dyDescent="0.25">
      <c r="A857" s="22"/>
    </row>
    <row r="858" spans="1:1" x14ac:dyDescent="0.25">
      <c r="A858" s="22"/>
    </row>
    <row r="859" spans="1:1" x14ac:dyDescent="0.25">
      <c r="A859" s="22"/>
    </row>
    <row r="860" spans="1:1" x14ac:dyDescent="0.25">
      <c r="A860" s="22"/>
    </row>
    <row r="861" spans="1:1" x14ac:dyDescent="0.25">
      <c r="A861" s="22"/>
    </row>
    <row r="862" spans="1:1" x14ac:dyDescent="0.25">
      <c r="A862" s="22"/>
    </row>
    <row r="863" spans="1:1" x14ac:dyDescent="0.25">
      <c r="A863" s="22"/>
    </row>
    <row r="864" spans="1:1" x14ac:dyDescent="0.25">
      <c r="A864" s="22"/>
    </row>
    <row r="865" spans="1:1" x14ac:dyDescent="0.25">
      <c r="A865" s="22"/>
    </row>
    <row r="866" spans="1:1" x14ac:dyDescent="0.25">
      <c r="A866" s="22"/>
    </row>
    <row r="867" spans="1:1" x14ac:dyDescent="0.25">
      <c r="A867" s="22"/>
    </row>
    <row r="868" spans="1:1" x14ac:dyDescent="0.25">
      <c r="A868" s="22"/>
    </row>
    <row r="869" spans="1:1" x14ac:dyDescent="0.25">
      <c r="A869" s="22"/>
    </row>
    <row r="870" spans="1:1" x14ac:dyDescent="0.25">
      <c r="A870" s="22"/>
    </row>
    <row r="871" spans="1:1" x14ac:dyDescent="0.25">
      <c r="A871" s="22"/>
    </row>
    <row r="872" spans="1:1" x14ac:dyDescent="0.25">
      <c r="A872" s="22"/>
    </row>
    <row r="873" spans="1:1" x14ac:dyDescent="0.25">
      <c r="A873" s="22"/>
    </row>
    <row r="874" spans="1:1" x14ac:dyDescent="0.25">
      <c r="A874" s="22"/>
    </row>
    <row r="875" spans="1:1" x14ac:dyDescent="0.25">
      <c r="A875" s="22"/>
    </row>
    <row r="876" spans="1:1" x14ac:dyDescent="0.25">
      <c r="A876" s="22"/>
    </row>
    <row r="877" spans="1:1" x14ac:dyDescent="0.25">
      <c r="A877" s="22"/>
    </row>
    <row r="878" spans="1:1" x14ac:dyDescent="0.25">
      <c r="A878" s="22"/>
    </row>
    <row r="879" spans="1:1" x14ac:dyDescent="0.25">
      <c r="A879" s="22"/>
    </row>
    <row r="880" spans="1:1" x14ac:dyDescent="0.25">
      <c r="A880" s="22"/>
    </row>
    <row r="881" spans="1:1" x14ac:dyDescent="0.25">
      <c r="A881" s="22"/>
    </row>
    <row r="882" spans="1:1" x14ac:dyDescent="0.25">
      <c r="A882" s="22"/>
    </row>
    <row r="883" spans="1:1" x14ac:dyDescent="0.25">
      <c r="A883" s="22"/>
    </row>
    <row r="884" spans="1:1" x14ac:dyDescent="0.25">
      <c r="A884" s="22"/>
    </row>
    <row r="885" spans="1:1" x14ac:dyDescent="0.25">
      <c r="A885" s="22"/>
    </row>
    <row r="886" spans="1:1" x14ac:dyDescent="0.25">
      <c r="A886" s="22"/>
    </row>
    <row r="887" spans="1:1" x14ac:dyDescent="0.25">
      <c r="A887" s="22"/>
    </row>
    <row r="888" spans="1:1" x14ac:dyDescent="0.25">
      <c r="A888" s="22"/>
    </row>
    <row r="889" spans="1:1" x14ac:dyDescent="0.25">
      <c r="A889" s="22"/>
    </row>
    <row r="890" spans="1:1" x14ac:dyDescent="0.25">
      <c r="A890" s="22"/>
    </row>
    <row r="891" spans="1:1" x14ac:dyDescent="0.25">
      <c r="A891" s="22"/>
    </row>
    <row r="892" spans="1:1" x14ac:dyDescent="0.25">
      <c r="A892" s="22"/>
    </row>
    <row r="893" spans="1:1" x14ac:dyDescent="0.25">
      <c r="A893" s="22"/>
    </row>
    <row r="894" spans="1:1" x14ac:dyDescent="0.25">
      <c r="A894" s="22"/>
    </row>
    <row r="895" spans="1:1" x14ac:dyDescent="0.25">
      <c r="A895" s="22"/>
    </row>
    <row r="896" spans="1:1" x14ac:dyDescent="0.25">
      <c r="A896" s="22"/>
    </row>
    <row r="897" spans="1:1" x14ac:dyDescent="0.25">
      <c r="A897" s="22"/>
    </row>
    <row r="898" spans="1:1" x14ac:dyDescent="0.25">
      <c r="A898" s="22"/>
    </row>
    <row r="899" spans="1:1" x14ac:dyDescent="0.25">
      <c r="A899" s="22"/>
    </row>
    <row r="900" spans="1:1" x14ac:dyDescent="0.25">
      <c r="A900" s="22"/>
    </row>
    <row r="901" spans="1:1" x14ac:dyDescent="0.25">
      <c r="A901" s="22"/>
    </row>
    <row r="902" spans="1:1" x14ac:dyDescent="0.25">
      <c r="A902" s="22"/>
    </row>
    <row r="903" spans="1:1" x14ac:dyDescent="0.25">
      <c r="A903" s="22"/>
    </row>
    <row r="904" spans="1:1" x14ac:dyDescent="0.25">
      <c r="A904" s="22"/>
    </row>
    <row r="905" spans="1:1" x14ac:dyDescent="0.25">
      <c r="A905" s="22"/>
    </row>
    <row r="906" spans="1:1" x14ac:dyDescent="0.25">
      <c r="A906" s="22"/>
    </row>
    <row r="907" spans="1:1" x14ac:dyDescent="0.25">
      <c r="A907" s="22"/>
    </row>
    <row r="908" spans="1:1" x14ac:dyDescent="0.25">
      <c r="A908" s="22"/>
    </row>
    <row r="909" spans="1:1" x14ac:dyDescent="0.25">
      <c r="A909" s="22"/>
    </row>
    <row r="910" spans="1:1" x14ac:dyDescent="0.25">
      <c r="A910" s="22"/>
    </row>
    <row r="911" spans="1:1" x14ac:dyDescent="0.25">
      <c r="A911" s="22"/>
    </row>
    <row r="912" spans="1:1" x14ac:dyDescent="0.25">
      <c r="A912" s="22"/>
    </row>
    <row r="913" spans="1:1" x14ac:dyDescent="0.25">
      <c r="A913" s="22"/>
    </row>
    <row r="914" spans="1:1" x14ac:dyDescent="0.25">
      <c r="A914" s="22"/>
    </row>
    <row r="915" spans="1:1" x14ac:dyDescent="0.25">
      <c r="A915" s="22"/>
    </row>
    <row r="916" spans="1:1" x14ac:dyDescent="0.25">
      <c r="A916" s="22"/>
    </row>
    <row r="917" spans="1:1" x14ac:dyDescent="0.25">
      <c r="A917" s="22"/>
    </row>
    <row r="918" spans="1:1" x14ac:dyDescent="0.25">
      <c r="A918" s="22"/>
    </row>
    <row r="919" spans="1:1" x14ac:dyDescent="0.25">
      <c r="A919" s="22"/>
    </row>
    <row r="920" spans="1:1" x14ac:dyDescent="0.25">
      <c r="A920" s="22"/>
    </row>
    <row r="921" spans="1:1" x14ac:dyDescent="0.25">
      <c r="A921" s="22"/>
    </row>
    <row r="922" spans="1:1" x14ac:dyDescent="0.25">
      <c r="A922" s="22"/>
    </row>
    <row r="923" spans="1:1" x14ac:dyDescent="0.25">
      <c r="A923" s="22"/>
    </row>
    <row r="924" spans="1:1" x14ac:dyDescent="0.25">
      <c r="A924" s="22"/>
    </row>
    <row r="925" spans="1:1" x14ac:dyDescent="0.25">
      <c r="A925" s="22"/>
    </row>
    <row r="926" spans="1:1" x14ac:dyDescent="0.25">
      <c r="A926" s="22"/>
    </row>
    <row r="927" spans="1:1" x14ac:dyDescent="0.25">
      <c r="A927" s="22"/>
    </row>
    <row r="928" spans="1:1" x14ac:dyDescent="0.25">
      <c r="A928" s="22"/>
    </row>
    <row r="929" spans="1:1" x14ac:dyDescent="0.25">
      <c r="A929" s="22"/>
    </row>
    <row r="930" spans="1:1" x14ac:dyDescent="0.25">
      <c r="A930" s="22"/>
    </row>
    <row r="931" spans="1:1" x14ac:dyDescent="0.25">
      <c r="A931" s="22"/>
    </row>
    <row r="932" spans="1:1" x14ac:dyDescent="0.25">
      <c r="A932" s="22"/>
    </row>
    <row r="933" spans="1:1" x14ac:dyDescent="0.25">
      <c r="A933" s="22"/>
    </row>
    <row r="934" spans="1:1" x14ac:dyDescent="0.25">
      <c r="A934" s="22"/>
    </row>
    <row r="935" spans="1:1" x14ac:dyDescent="0.25">
      <c r="A935" s="22"/>
    </row>
    <row r="936" spans="1:1" x14ac:dyDescent="0.25">
      <c r="A936" s="22"/>
    </row>
    <row r="937" spans="1:1" x14ac:dyDescent="0.25">
      <c r="A937" s="22"/>
    </row>
    <row r="938" spans="1:1" x14ac:dyDescent="0.25">
      <c r="A938" s="22"/>
    </row>
    <row r="939" spans="1:1" x14ac:dyDescent="0.25">
      <c r="A939" s="22"/>
    </row>
    <row r="940" spans="1:1" x14ac:dyDescent="0.25">
      <c r="A940" s="22"/>
    </row>
    <row r="941" spans="1:1" x14ac:dyDescent="0.25">
      <c r="A941" s="22"/>
    </row>
    <row r="942" spans="1:1" x14ac:dyDescent="0.25">
      <c r="A942" s="22"/>
    </row>
    <row r="943" spans="1:1" x14ac:dyDescent="0.25">
      <c r="A943" s="22"/>
    </row>
    <row r="944" spans="1:1" x14ac:dyDescent="0.25">
      <c r="A944" s="22"/>
    </row>
    <row r="945" spans="1:1" x14ac:dyDescent="0.25">
      <c r="A945" s="22"/>
    </row>
    <row r="946" spans="1:1" x14ac:dyDescent="0.25">
      <c r="A946" s="22"/>
    </row>
    <row r="947" spans="1:1" x14ac:dyDescent="0.25">
      <c r="A947" s="22"/>
    </row>
    <row r="948" spans="1:1" x14ac:dyDescent="0.25">
      <c r="A948" s="22"/>
    </row>
    <row r="949" spans="1:1" x14ac:dyDescent="0.25">
      <c r="A949" s="22"/>
    </row>
    <row r="950" spans="1:1" x14ac:dyDescent="0.25">
      <c r="A950" s="22"/>
    </row>
    <row r="951" spans="1:1" x14ac:dyDescent="0.25">
      <c r="A951" s="22"/>
    </row>
    <row r="952" spans="1:1" x14ac:dyDescent="0.25">
      <c r="A952" s="22"/>
    </row>
    <row r="953" spans="1:1" x14ac:dyDescent="0.25">
      <c r="A953" s="22"/>
    </row>
    <row r="954" spans="1:1" x14ac:dyDescent="0.25">
      <c r="A954" s="22"/>
    </row>
    <row r="955" spans="1:1" x14ac:dyDescent="0.25">
      <c r="A955" s="22"/>
    </row>
    <row r="956" spans="1:1" x14ac:dyDescent="0.25">
      <c r="A956" s="22"/>
    </row>
    <row r="957" spans="1:1" x14ac:dyDescent="0.25">
      <c r="A957" s="22"/>
    </row>
    <row r="958" spans="1:1" x14ac:dyDescent="0.25">
      <c r="A958" s="22"/>
    </row>
    <row r="959" spans="1:1" x14ac:dyDescent="0.25">
      <c r="A959" s="22"/>
    </row>
    <row r="960" spans="1:1" x14ac:dyDescent="0.25">
      <c r="A960" s="22"/>
    </row>
    <row r="961" spans="1:1" x14ac:dyDescent="0.25">
      <c r="A961" s="22"/>
    </row>
    <row r="962" spans="1:1" x14ac:dyDescent="0.25">
      <c r="A962" s="22"/>
    </row>
    <row r="963" spans="1:1" x14ac:dyDescent="0.25">
      <c r="A963" s="22"/>
    </row>
    <row r="964" spans="1:1" x14ac:dyDescent="0.25">
      <c r="A964" s="22"/>
    </row>
    <row r="965" spans="1:1" x14ac:dyDescent="0.25">
      <c r="A965" s="22"/>
    </row>
    <row r="966" spans="1:1" x14ac:dyDescent="0.25">
      <c r="A966" s="22"/>
    </row>
    <row r="967" spans="1:1" x14ac:dyDescent="0.25">
      <c r="A967" s="22"/>
    </row>
    <row r="968" spans="1:1" x14ac:dyDescent="0.25">
      <c r="A968" s="22"/>
    </row>
    <row r="969" spans="1:1" x14ac:dyDescent="0.25">
      <c r="A969" s="22"/>
    </row>
    <row r="970" spans="1:1" x14ac:dyDescent="0.25">
      <c r="A970" s="22"/>
    </row>
    <row r="971" spans="1:1" x14ac:dyDescent="0.25">
      <c r="A971" s="22"/>
    </row>
    <row r="972" spans="1:1" x14ac:dyDescent="0.25">
      <c r="A972" s="22"/>
    </row>
    <row r="973" spans="1:1" x14ac:dyDescent="0.25">
      <c r="A973" s="22"/>
    </row>
    <row r="974" spans="1:1" x14ac:dyDescent="0.25">
      <c r="A974" s="22"/>
    </row>
    <row r="975" spans="1:1" x14ac:dyDescent="0.25">
      <c r="A975" s="22"/>
    </row>
    <row r="976" spans="1:1" x14ac:dyDescent="0.25">
      <c r="A976" s="22"/>
    </row>
    <row r="977" spans="1:1" x14ac:dyDescent="0.25">
      <c r="A977" s="22"/>
    </row>
    <row r="978" spans="1:1" x14ac:dyDescent="0.25">
      <c r="A978" s="22"/>
    </row>
    <row r="979" spans="1:1" x14ac:dyDescent="0.25">
      <c r="A979" s="22"/>
    </row>
    <row r="980" spans="1:1" x14ac:dyDescent="0.25">
      <c r="A980" s="22"/>
    </row>
    <row r="981" spans="1:1" x14ac:dyDescent="0.25">
      <c r="A981" s="22"/>
    </row>
    <row r="982" spans="1:1" x14ac:dyDescent="0.25">
      <c r="A982" s="22"/>
    </row>
    <row r="983" spans="1:1" x14ac:dyDescent="0.25">
      <c r="A983" s="22"/>
    </row>
    <row r="984" spans="1:1" x14ac:dyDescent="0.25">
      <c r="A984" s="22"/>
    </row>
    <row r="985" spans="1:1" x14ac:dyDescent="0.25">
      <c r="A985" s="22"/>
    </row>
    <row r="986" spans="1:1" x14ac:dyDescent="0.25">
      <c r="A986" s="22"/>
    </row>
    <row r="987" spans="1:1" x14ac:dyDescent="0.25">
      <c r="A987" s="22"/>
    </row>
    <row r="988" spans="1:1" x14ac:dyDescent="0.25">
      <c r="A988" s="22"/>
    </row>
    <row r="989" spans="1:1" x14ac:dyDescent="0.25">
      <c r="A989" s="22"/>
    </row>
    <row r="990" spans="1:1" x14ac:dyDescent="0.25">
      <c r="A990" s="22"/>
    </row>
    <row r="991" spans="1:1" x14ac:dyDescent="0.25">
      <c r="A991" s="22"/>
    </row>
    <row r="992" spans="1:1" x14ac:dyDescent="0.25">
      <c r="A992" s="22"/>
    </row>
    <row r="993" spans="1:1" x14ac:dyDescent="0.25">
      <c r="A993" s="22"/>
    </row>
    <row r="994" spans="1:1" x14ac:dyDescent="0.25">
      <c r="A994" s="22"/>
    </row>
    <row r="995" spans="1:1" x14ac:dyDescent="0.25">
      <c r="A995" s="22"/>
    </row>
    <row r="996" spans="1:1" x14ac:dyDescent="0.25">
      <c r="A996" s="22"/>
    </row>
    <row r="997" spans="1:1" x14ac:dyDescent="0.25">
      <c r="A997" s="22"/>
    </row>
    <row r="998" spans="1:1" x14ac:dyDescent="0.25">
      <c r="A998" s="22"/>
    </row>
    <row r="999" spans="1:1" x14ac:dyDescent="0.25">
      <c r="A999" s="22"/>
    </row>
    <row r="1000" spans="1:1" x14ac:dyDescent="0.25">
      <c r="A1000" s="22"/>
    </row>
    <row r="1001" spans="1:1" x14ac:dyDescent="0.25">
      <c r="A1001" s="22"/>
    </row>
    <row r="1002" spans="1:1" x14ac:dyDescent="0.25">
      <c r="A1002" s="22"/>
    </row>
    <row r="1003" spans="1:1" x14ac:dyDescent="0.25">
      <c r="A1003" s="22"/>
    </row>
    <row r="1004" spans="1:1" x14ac:dyDescent="0.25">
      <c r="A1004" s="22"/>
    </row>
    <row r="1005" spans="1:1" x14ac:dyDescent="0.25">
      <c r="A1005" s="22"/>
    </row>
    <row r="1006" spans="1:1" x14ac:dyDescent="0.25">
      <c r="A1006" s="22"/>
    </row>
    <row r="1007" spans="1:1" x14ac:dyDescent="0.25">
      <c r="A1007" s="22"/>
    </row>
    <row r="1008" spans="1:1" x14ac:dyDescent="0.25">
      <c r="A1008" s="22"/>
    </row>
    <row r="1009" spans="1:1" x14ac:dyDescent="0.25">
      <c r="A1009" s="22"/>
    </row>
    <row r="1010" spans="1:1" x14ac:dyDescent="0.25">
      <c r="A1010" s="22"/>
    </row>
    <row r="1011" spans="1:1" x14ac:dyDescent="0.25">
      <c r="A1011" s="22"/>
    </row>
    <row r="1012" spans="1:1" x14ac:dyDescent="0.25">
      <c r="A1012" s="22"/>
    </row>
    <row r="1013" spans="1:1" x14ac:dyDescent="0.25">
      <c r="A1013" s="22"/>
    </row>
    <row r="1014" spans="1:1" x14ac:dyDescent="0.25">
      <c r="A1014" s="22"/>
    </row>
    <row r="1015" spans="1:1" x14ac:dyDescent="0.25">
      <c r="A1015" s="22"/>
    </row>
    <row r="1016" spans="1:1" x14ac:dyDescent="0.25">
      <c r="A1016" s="22"/>
    </row>
    <row r="1017" spans="1:1" x14ac:dyDescent="0.25">
      <c r="A1017" s="22"/>
    </row>
    <row r="1018" spans="1:1" x14ac:dyDescent="0.25">
      <c r="A1018" s="22"/>
    </row>
    <row r="1019" spans="1:1" x14ac:dyDescent="0.25">
      <c r="A1019" s="22"/>
    </row>
    <row r="1020" spans="1:1" x14ac:dyDescent="0.25">
      <c r="A1020" s="22"/>
    </row>
    <row r="1021" spans="1:1" x14ac:dyDescent="0.25">
      <c r="A1021" s="22"/>
    </row>
    <row r="1022" spans="1:1" x14ac:dyDescent="0.25">
      <c r="A1022" s="22"/>
    </row>
    <row r="1023" spans="1:1" x14ac:dyDescent="0.25">
      <c r="A1023" s="22"/>
    </row>
    <row r="1024" spans="1:1" x14ac:dyDescent="0.25">
      <c r="A1024" s="22"/>
    </row>
    <row r="1025" spans="1:1" x14ac:dyDescent="0.25">
      <c r="A1025" s="22"/>
    </row>
    <row r="1026" spans="1:1" x14ac:dyDescent="0.25">
      <c r="A1026" s="22"/>
    </row>
    <row r="1027" spans="1:1" x14ac:dyDescent="0.25">
      <c r="A1027" s="22"/>
    </row>
    <row r="1028" spans="1:1" x14ac:dyDescent="0.25">
      <c r="A1028" s="22"/>
    </row>
    <row r="1029" spans="1:1" x14ac:dyDescent="0.25">
      <c r="A1029" s="22"/>
    </row>
    <row r="1030" spans="1:1" x14ac:dyDescent="0.25">
      <c r="A1030" s="22"/>
    </row>
    <row r="1031" spans="1:1" x14ac:dyDescent="0.25">
      <c r="A1031" s="22"/>
    </row>
    <row r="1032" spans="1:1" x14ac:dyDescent="0.25">
      <c r="A1032" s="22"/>
    </row>
    <row r="1033" spans="1:1" x14ac:dyDescent="0.25">
      <c r="A1033" s="22"/>
    </row>
    <row r="1034" spans="1:1" x14ac:dyDescent="0.25">
      <c r="A1034" s="22"/>
    </row>
    <row r="1035" spans="1:1" x14ac:dyDescent="0.25">
      <c r="A1035" s="22"/>
    </row>
    <row r="1036" spans="1:1" x14ac:dyDescent="0.25">
      <c r="A1036" s="22"/>
    </row>
    <row r="1037" spans="1:1" x14ac:dyDescent="0.25">
      <c r="A1037" s="22"/>
    </row>
    <row r="1038" spans="1:1" x14ac:dyDescent="0.25">
      <c r="A1038" s="22"/>
    </row>
    <row r="1039" spans="1:1" x14ac:dyDescent="0.25">
      <c r="A1039" s="22"/>
    </row>
    <row r="1040" spans="1:1" x14ac:dyDescent="0.25">
      <c r="A1040" s="22"/>
    </row>
    <row r="1041" spans="1:1" x14ac:dyDescent="0.25">
      <c r="A1041" s="22"/>
    </row>
    <row r="1042" spans="1:1" x14ac:dyDescent="0.25">
      <c r="A1042" s="22"/>
    </row>
    <row r="1043" spans="1:1" x14ac:dyDescent="0.25">
      <c r="A1043" s="22"/>
    </row>
    <row r="1044" spans="1:1" x14ac:dyDescent="0.25">
      <c r="A1044" s="22"/>
    </row>
    <row r="1045" spans="1:1" x14ac:dyDescent="0.25">
      <c r="A1045" s="22"/>
    </row>
    <row r="1046" spans="1:1" x14ac:dyDescent="0.25">
      <c r="A1046" s="22"/>
    </row>
    <row r="1047" spans="1:1" x14ac:dyDescent="0.25">
      <c r="A1047" s="22"/>
    </row>
    <row r="1048" spans="1:1" x14ac:dyDescent="0.25">
      <c r="A1048" s="22"/>
    </row>
    <row r="1049" spans="1:1" x14ac:dyDescent="0.25">
      <c r="A1049" s="22"/>
    </row>
    <row r="1050" spans="1:1" x14ac:dyDescent="0.25">
      <c r="A1050" s="22"/>
    </row>
    <row r="1051" spans="1:1" x14ac:dyDescent="0.25">
      <c r="A1051" s="22"/>
    </row>
    <row r="1052" spans="1:1" x14ac:dyDescent="0.25">
      <c r="A1052" s="22"/>
    </row>
    <row r="1053" spans="1:1" x14ac:dyDescent="0.25">
      <c r="A1053" s="22"/>
    </row>
    <row r="1054" spans="1:1" x14ac:dyDescent="0.25">
      <c r="A1054" s="22"/>
    </row>
    <row r="1055" spans="1:1" x14ac:dyDescent="0.25">
      <c r="A1055" s="22"/>
    </row>
    <row r="1056" spans="1:1" x14ac:dyDescent="0.25">
      <c r="A1056" s="22"/>
    </row>
    <row r="1057" spans="1:1" x14ac:dyDescent="0.25">
      <c r="A1057" s="22"/>
    </row>
    <row r="1058" spans="1:1" x14ac:dyDescent="0.25">
      <c r="A1058" s="22"/>
    </row>
    <row r="1059" spans="1:1" x14ac:dyDescent="0.25">
      <c r="A1059" s="22"/>
    </row>
    <row r="1060" spans="1:1" x14ac:dyDescent="0.25">
      <c r="A1060" s="22"/>
    </row>
    <row r="1061" spans="1:1" x14ac:dyDescent="0.25">
      <c r="A1061" s="22"/>
    </row>
    <row r="1062" spans="1:1" x14ac:dyDescent="0.25">
      <c r="A1062" s="22"/>
    </row>
    <row r="1063" spans="1:1" x14ac:dyDescent="0.25">
      <c r="A1063" s="22"/>
    </row>
    <row r="1064" spans="1:1" x14ac:dyDescent="0.25">
      <c r="A1064" s="22"/>
    </row>
    <row r="1065" spans="1:1" x14ac:dyDescent="0.25">
      <c r="A1065" s="22"/>
    </row>
    <row r="1066" spans="1:1" x14ac:dyDescent="0.25">
      <c r="A1066" s="22"/>
    </row>
    <row r="1067" spans="1:1" x14ac:dyDescent="0.25">
      <c r="A1067" s="22"/>
    </row>
    <row r="1068" spans="1:1" x14ac:dyDescent="0.25">
      <c r="A1068" s="22"/>
    </row>
    <row r="1069" spans="1:1" x14ac:dyDescent="0.25">
      <c r="A1069" s="22"/>
    </row>
    <row r="1070" spans="1:1" x14ac:dyDescent="0.25">
      <c r="A1070" s="22"/>
    </row>
    <row r="1071" spans="1:1" x14ac:dyDescent="0.25">
      <c r="A1071" s="22"/>
    </row>
    <row r="1072" spans="1:1" x14ac:dyDescent="0.25">
      <c r="A1072" s="22"/>
    </row>
    <row r="1073" spans="1:1" x14ac:dyDescent="0.25">
      <c r="A1073" s="22"/>
    </row>
    <row r="1074" spans="1:1" x14ac:dyDescent="0.25">
      <c r="A1074" s="22"/>
    </row>
    <row r="1075" spans="1:1" x14ac:dyDescent="0.25">
      <c r="A1075" s="22"/>
    </row>
    <row r="1076" spans="1:1" x14ac:dyDescent="0.25">
      <c r="A1076" s="22"/>
    </row>
    <row r="1077" spans="1:1" x14ac:dyDescent="0.25">
      <c r="A1077" s="22"/>
    </row>
    <row r="1078" spans="1:1" x14ac:dyDescent="0.25">
      <c r="A1078" s="22"/>
    </row>
    <row r="1079" spans="1:1" x14ac:dyDescent="0.25">
      <c r="A1079" s="22"/>
    </row>
    <row r="1080" spans="1:1" x14ac:dyDescent="0.25">
      <c r="A1080" s="22"/>
    </row>
    <row r="1081" spans="1:1" x14ac:dyDescent="0.25">
      <c r="A1081" s="22"/>
    </row>
    <row r="1082" spans="1:1" x14ac:dyDescent="0.25">
      <c r="A1082" s="22"/>
    </row>
    <row r="1083" spans="1:1" x14ac:dyDescent="0.25">
      <c r="A1083" s="22"/>
    </row>
    <row r="1084" spans="1:1" x14ac:dyDescent="0.25">
      <c r="A1084" s="22"/>
    </row>
    <row r="1085" spans="1:1" x14ac:dyDescent="0.25">
      <c r="A1085" s="22"/>
    </row>
    <row r="1086" spans="1:1" x14ac:dyDescent="0.25">
      <c r="A1086" s="22"/>
    </row>
    <row r="1087" spans="1:1" x14ac:dyDescent="0.25">
      <c r="A1087" s="22"/>
    </row>
    <row r="1088" spans="1:1" x14ac:dyDescent="0.25">
      <c r="A1088" s="22"/>
    </row>
    <row r="1089" spans="1:1" x14ac:dyDescent="0.25">
      <c r="A1089" s="22"/>
    </row>
    <row r="1090" spans="1:1" x14ac:dyDescent="0.25">
      <c r="A1090" s="22"/>
    </row>
    <row r="1091" spans="1:1" x14ac:dyDescent="0.25">
      <c r="A1091" s="22"/>
    </row>
    <row r="1092" spans="1:1" x14ac:dyDescent="0.25">
      <c r="A1092" s="22"/>
    </row>
    <row r="1093" spans="1:1" x14ac:dyDescent="0.25">
      <c r="A1093" s="22"/>
    </row>
    <row r="1094" spans="1:1" x14ac:dyDescent="0.25">
      <c r="A1094" s="22"/>
    </row>
    <row r="1095" spans="1:1" x14ac:dyDescent="0.25">
      <c r="A1095" s="22"/>
    </row>
    <row r="1096" spans="1:1" x14ac:dyDescent="0.25">
      <c r="A1096" s="22"/>
    </row>
    <row r="1097" spans="1:1" x14ac:dyDescent="0.25">
      <c r="A1097" s="22"/>
    </row>
    <row r="1098" spans="1:1" x14ac:dyDescent="0.25">
      <c r="A1098" s="22"/>
    </row>
    <row r="1099" spans="1:1" x14ac:dyDescent="0.25">
      <c r="A1099" s="22"/>
    </row>
    <row r="1100" spans="1:1" x14ac:dyDescent="0.25">
      <c r="A1100" s="22"/>
    </row>
    <row r="1101" spans="1:1" x14ac:dyDescent="0.25">
      <c r="A1101" s="22"/>
    </row>
    <row r="1102" spans="1:1" x14ac:dyDescent="0.25">
      <c r="A1102" s="22"/>
    </row>
    <row r="1103" spans="1:1" x14ac:dyDescent="0.25">
      <c r="A1103" s="22"/>
    </row>
    <row r="1104" spans="1:1" x14ac:dyDescent="0.25">
      <c r="A1104" s="22"/>
    </row>
    <row r="1105" spans="1:1" x14ac:dyDescent="0.25">
      <c r="A1105" s="22"/>
    </row>
    <row r="1106" spans="1:1" x14ac:dyDescent="0.25">
      <c r="A1106" s="22"/>
    </row>
    <row r="1107" spans="1:1" x14ac:dyDescent="0.25">
      <c r="A1107" s="22"/>
    </row>
    <row r="1108" spans="1:1" x14ac:dyDescent="0.25">
      <c r="A1108" s="22"/>
    </row>
    <row r="1109" spans="1:1" x14ac:dyDescent="0.25">
      <c r="A1109" s="22"/>
    </row>
    <row r="1110" spans="1:1" x14ac:dyDescent="0.25">
      <c r="A1110" s="22"/>
    </row>
    <row r="1111" spans="1:1" x14ac:dyDescent="0.25">
      <c r="A1111" s="22"/>
    </row>
    <row r="1112" spans="1:1" x14ac:dyDescent="0.25">
      <c r="A1112" s="22"/>
    </row>
    <row r="1113" spans="1:1" x14ac:dyDescent="0.25">
      <c r="A1113" s="22"/>
    </row>
    <row r="1114" spans="1:1" x14ac:dyDescent="0.25">
      <c r="A1114" s="22"/>
    </row>
    <row r="1115" spans="1:1" x14ac:dyDescent="0.25">
      <c r="A1115" s="22"/>
    </row>
    <row r="1116" spans="1:1" x14ac:dyDescent="0.25">
      <c r="A1116" s="22"/>
    </row>
    <row r="1117" spans="1:1" x14ac:dyDescent="0.25">
      <c r="A1117" s="22"/>
    </row>
    <row r="1118" spans="1:1" x14ac:dyDescent="0.25">
      <c r="A1118" s="22"/>
    </row>
    <row r="1119" spans="1:1" x14ac:dyDescent="0.25">
      <c r="A1119" s="22"/>
    </row>
    <row r="1120" spans="1:1" x14ac:dyDescent="0.25">
      <c r="A1120" s="22"/>
    </row>
    <row r="1121" spans="1:1" x14ac:dyDescent="0.25">
      <c r="A1121" s="22"/>
    </row>
    <row r="1122" spans="1:1" x14ac:dyDescent="0.25">
      <c r="A1122" s="22"/>
    </row>
    <row r="1123" spans="1:1" x14ac:dyDescent="0.25">
      <c r="A1123" s="22"/>
    </row>
    <row r="1124" spans="1:1" x14ac:dyDescent="0.25">
      <c r="A1124" s="22"/>
    </row>
    <row r="1125" spans="1:1" x14ac:dyDescent="0.25">
      <c r="A1125" s="22"/>
    </row>
    <row r="1126" spans="1:1" x14ac:dyDescent="0.25">
      <c r="A1126" s="22"/>
    </row>
    <row r="1127" spans="1:1" x14ac:dyDescent="0.25">
      <c r="A1127" s="22"/>
    </row>
    <row r="1128" spans="1:1" x14ac:dyDescent="0.25">
      <c r="A1128" s="22"/>
    </row>
    <row r="1129" spans="1:1" x14ac:dyDescent="0.25">
      <c r="A1129" s="22"/>
    </row>
    <row r="1130" spans="1:1" x14ac:dyDescent="0.25">
      <c r="A1130" s="22"/>
    </row>
    <row r="1131" spans="1:1" x14ac:dyDescent="0.25">
      <c r="A1131" s="22"/>
    </row>
    <row r="1132" spans="1:1" x14ac:dyDescent="0.25">
      <c r="A1132" s="22"/>
    </row>
    <row r="1133" spans="1:1" x14ac:dyDescent="0.25">
      <c r="A1133" s="22"/>
    </row>
    <row r="1134" spans="1:1" x14ac:dyDescent="0.25">
      <c r="A1134" s="22"/>
    </row>
    <row r="1135" spans="1:1" x14ac:dyDescent="0.25">
      <c r="A1135" s="22"/>
    </row>
    <row r="1136" spans="1:1" x14ac:dyDescent="0.25">
      <c r="A1136" s="22"/>
    </row>
    <row r="1137" spans="1:1" x14ac:dyDescent="0.25">
      <c r="A1137" s="22"/>
    </row>
    <row r="1138" spans="1:1" x14ac:dyDescent="0.25">
      <c r="A1138" s="22"/>
    </row>
    <row r="1139" spans="1:1" x14ac:dyDescent="0.25">
      <c r="A1139" s="22"/>
    </row>
    <row r="1140" spans="1:1" x14ac:dyDescent="0.25">
      <c r="A1140" s="22"/>
    </row>
    <row r="1141" spans="1:1" x14ac:dyDescent="0.25">
      <c r="A1141" s="22"/>
    </row>
    <row r="1142" spans="1:1" x14ac:dyDescent="0.25">
      <c r="A1142" s="22"/>
    </row>
    <row r="1143" spans="1:1" x14ac:dyDescent="0.25">
      <c r="A1143" s="22"/>
    </row>
    <row r="1144" spans="1:1" x14ac:dyDescent="0.25">
      <c r="A1144" s="22"/>
    </row>
    <row r="1145" spans="1:1" x14ac:dyDescent="0.25">
      <c r="A1145" s="22"/>
    </row>
    <row r="1146" spans="1:1" x14ac:dyDescent="0.25">
      <c r="A1146" s="22"/>
    </row>
    <row r="1147" spans="1:1" x14ac:dyDescent="0.25">
      <c r="A1147" s="22"/>
    </row>
    <row r="1148" spans="1:1" x14ac:dyDescent="0.25">
      <c r="A1148" s="22"/>
    </row>
    <row r="1149" spans="1:1" x14ac:dyDescent="0.25">
      <c r="A1149" s="22"/>
    </row>
    <row r="1150" spans="1:1" x14ac:dyDescent="0.25">
      <c r="A1150" s="22"/>
    </row>
    <row r="1151" spans="1:1" x14ac:dyDescent="0.25">
      <c r="A1151" s="22"/>
    </row>
    <row r="1152" spans="1:1" x14ac:dyDescent="0.25">
      <c r="A1152" s="22"/>
    </row>
    <row r="1153" spans="1:1" x14ac:dyDescent="0.25">
      <c r="A1153" s="22"/>
    </row>
    <row r="1154" spans="1:1" x14ac:dyDescent="0.25">
      <c r="A1154" s="22"/>
    </row>
    <row r="1155" spans="1:1" x14ac:dyDescent="0.25">
      <c r="A1155" s="22"/>
    </row>
    <row r="1156" spans="1:1" x14ac:dyDescent="0.25">
      <c r="A1156" s="22"/>
    </row>
    <row r="1157" spans="1:1" x14ac:dyDescent="0.25">
      <c r="A1157" s="22"/>
    </row>
    <row r="1158" spans="1:1" x14ac:dyDescent="0.25">
      <c r="A1158" s="22"/>
    </row>
    <row r="1159" spans="1:1" x14ac:dyDescent="0.25">
      <c r="A1159" s="22"/>
    </row>
    <row r="1160" spans="1:1" x14ac:dyDescent="0.25">
      <c r="A1160" s="22"/>
    </row>
    <row r="1161" spans="1:1" x14ac:dyDescent="0.25">
      <c r="A1161" s="22"/>
    </row>
    <row r="1162" spans="1:1" x14ac:dyDescent="0.25">
      <c r="A1162" s="22"/>
    </row>
    <row r="1163" spans="1:1" x14ac:dyDescent="0.25">
      <c r="A1163" s="22"/>
    </row>
    <row r="1164" spans="1:1" x14ac:dyDescent="0.25">
      <c r="A1164" s="22"/>
    </row>
    <row r="1165" spans="1:1" x14ac:dyDescent="0.25">
      <c r="A1165" s="22"/>
    </row>
    <row r="1166" spans="1:1" x14ac:dyDescent="0.25">
      <c r="A1166" s="22"/>
    </row>
    <row r="1167" spans="1:1" x14ac:dyDescent="0.25">
      <c r="A1167" s="22"/>
    </row>
    <row r="1168" spans="1:1" x14ac:dyDescent="0.25">
      <c r="A1168" s="22"/>
    </row>
    <row r="1169" spans="1:1" x14ac:dyDescent="0.25">
      <c r="A1169" s="22"/>
    </row>
    <row r="1170" spans="1:1" x14ac:dyDescent="0.25">
      <c r="A1170" s="22"/>
    </row>
    <row r="1171" spans="1:1" x14ac:dyDescent="0.25">
      <c r="A1171" s="22"/>
    </row>
    <row r="1172" spans="1:1" x14ac:dyDescent="0.25">
      <c r="A1172" s="22"/>
    </row>
    <row r="1173" spans="1:1" x14ac:dyDescent="0.25">
      <c r="A1173" s="22"/>
    </row>
    <row r="1174" spans="1:1" x14ac:dyDescent="0.25">
      <c r="A1174" s="22"/>
    </row>
    <row r="1175" spans="1:1" x14ac:dyDescent="0.25">
      <c r="A1175" s="22"/>
    </row>
    <row r="1176" spans="1:1" x14ac:dyDescent="0.25">
      <c r="A1176" s="22"/>
    </row>
    <row r="1177" spans="1:1" x14ac:dyDescent="0.25">
      <c r="A1177" s="22"/>
    </row>
    <row r="1178" spans="1:1" x14ac:dyDescent="0.25">
      <c r="A1178" s="22"/>
    </row>
    <row r="1179" spans="1:1" x14ac:dyDescent="0.25">
      <c r="A1179" s="22"/>
    </row>
    <row r="1180" spans="1:1" x14ac:dyDescent="0.25">
      <c r="A1180" s="22"/>
    </row>
    <row r="1181" spans="1:1" x14ac:dyDescent="0.25">
      <c r="A1181" s="22"/>
    </row>
    <row r="1182" spans="1:1" x14ac:dyDescent="0.25">
      <c r="A1182" s="22"/>
    </row>
    <row r="1183" spans="1:1" x14ac:dyDescent="0.25">
      <c r="A1183" s="22"/>
    </row>
    <row r="1184" spans="1:1" x14ac:dyDescent="0.25">
      <c r="A1184" s="22"/>
    </row>
    <row r="1185" spans="1:1" x14ac:dyDescent="0.25">
      <c r="A1185" s="22"/>
    </row>
    <row r="1186" spans="1:1" x14ac:dyDescent="0.25">
      <c r="A1186" s="22"/>
    </row>
    <row r="1187" spans="1:1" x14ac:dyDescent="0.25">
      <c r="A1187" s="22"/>
    </row>
    <row r="1188" spans="1:1" x14ac:dyDescent="0.25">
      <c r="A1188" s="22"/>
    </row>
    <row r="1189" spans="1:1" x14ac:dyDescent="0.25">
      <c r="A1189" s="22"/>
    </row>
    <row r="1190" spans="1:1" x14ac:dyDescent="0.25">
      <c r="A1190" s="22"/>
    </row>
    <row r="1191" spans="1:1" x14ac:dyDescent="0.25">
      <c r="A1191" s="22"/>
    </row>
    <row r="1192" spans="1:1" x14ac:dyDescent="0.25">
      <c r="A1192" s="22"/>
    </row>
    <row r="1193" spans="1:1" x14ac:dyDescent="0.25">
      <c r="A1193" s="22"/>
    </row>
    <row r="1194" spans="1:1" x14ac:dyDescent="0.25">
      <c r="A1194" s="22"/>
    </row>
    <row r="1195" spans="1:1" x14ac:dyDescent="0.25">
      <c r="A1195" s="22"/>
    </row>
    <row r="1196" spans="1:1" x14ac:dyDescent="0.25">
      <c r="A1196" s="22"/>
    </row>
    <row r="1197" spans="1:1" x14ac:dyDescent="0.25">
      <c r="A1197" s="22"/>
    </row>
    <row r="1198" spans="1:1" x14ac:dyDescent="0.25">
      <c r="A1198" s="22"/>
    </row>
    <row r="1199" spans="1:1" x14ac:dyDescent="0.25">
      <c r="A1199" s="22"/>
    </row>
    <row r="1200" spans="1:1" x14ac:dyDescent="0.25">
      <c r="A1200" s="22"/>
    </row>
    <row r="1201" spans="1:1" x14ac:dyDescent="0.25">
      <c r="A1201" s="22"/>
    </row>
    <row r="1202" spans="1:1" x14ac:dyDescent="0.25">
      <c r="A1202" s="22"/>
    </row>
    <row r="1203" spans="1:1" x14ac:dyDescent="0.25">
      <c r="A1203" s="22"/>
    </row>
    <row r="1204" spans="1:1" x14ac:dyDescent="0.25">
      <c r="A1204" s="22"/>
    </row>
    <row r="1205" spans="1:1" x14ac:dyDescent="0.25">
      <c r="A1205" s="22"/>
    </row>
    <row r="1206" spans="1:1" x14ac:dyDescent="0.25">
      <c r="A1206" s="22"/>
    </row>
    <row r="1207" spans="1:1" x14ac:dyDescent="0.25">
      <c r="A1207" s="22"/>
    </row>
    <row r="1208" spans="1:1" x14ac:dyDescent="0.25">
      <c r="A1208" s="22"/>
    </row>
    <row r="1209" spans="1:1" x14ac:dyDescent="0.25">
      <c r="A1209" s="22"/>
    </row>
    <row r="1210" spans="1:1" x14ac:dyDescent="0.25">
      <c r="A1210" s="22"/>
    </row>
    <row r="1211" spans="1:1" x14ac:dyDescent="0.25">
      <c r="A1211" s="22"/>
    </row>
    <row r="1212" spans="1:1" x14ac:dyDescent="0.25">
      <c r="A1212" s="22"/>
    </row>
    <row r="1213" spans="1:1" x14ac:dyDescent="0.25">
      <c r="A1213" s="22"/>
    </row>
    <row r="1214" spans="1:1" x14ac:dyDescent="0.25">
      <c r="A1214" s="22"/>
    </row>
    <row r="1215" spans="1:1" x14ac:dyDescent="0.25">
      <c r="A1215" s="22"/>
    </row>
    <row r="1216" spans="1:1" x14ac:dyDescent="0.25">
      <c r="A1216" s="22"/>
    </row>
    <row r="1217" spans="1:1" x14ac:dyDescent="0.25">
      <c r="A1217" s="22"/>
    </row>
    <row r="1218" spans="1:1" x14ac:dyDescent="0.25">
      <c r="A1218" s="22"/>
    </row>
    <row r="1219" spans="1:1" x14ac:dyDescent="0.25">
      <c r="A1219" s="22"/>
    </row>
    <row r="1220" spans="1:1" x14ac:dyDescent="0.25">
      <c r="A1220" s="22"/>
    </row>
    <row r="1221" spans="1:1" x14ac:dyDescent="0.25">
      <c r="A1221" s="22"/>
    </row>
    <row r="1222" spans="1:1" x14ac:dyDescent="0.25">
      <c r="A1222" s="22"/>
    </row>
    <row r="1223" spans="1:1" x14ac:dyDescent="0.25">
      <c r="A1223" s="22"/>
    </row>
    <row r="1224" spans="1:1" x14ac:dyDescent="0.25">
      <c r="A1224" s="22"/>
    </row>
    <row r="1225" spans="1:1" x14ac:dyDescent="0.25">
      <c r="A1225" s="22"/>
    </row>
    <row r="1226" spans="1:1" x14ac:dyDescent="0.25">
      <c r="A1226" s="22"/>
    </row>
    <row r="1227" spans="1:1" x14ac:dyDescent="0.25">
      <c r="A1227" s="22"/>
    </row>
    <row r="1228" spans="1:1" x14ac:dyDescent="0.25">
      <c r="A1228" s="22"/>
    </row>
    <row r="1229" spans="1:1" x14ac:dyDescent="0.25">
      <c r="A1229" s="22"/>
    </row>
    <row r="1230" spans="1:1" x14ac:dyDescent="0.25">
      <c r="A1230" s="22"/>
    </row>
    <row r="1231" spans="1:1" x14ac:dyDescent="0.25">
      <c r="A1231" s="22"/>
    </row>
    <row r="1232" spans="1:1" x14ac:dyDescent="0.25">
      <c r="A1232" s="22"/>
    </row>
    <row r="1233" spans="1:1" x14ac:dyDescent="0.25">
      <c r="A1233" s="22"/>
    </row>
    <row r="1234" spans="1:1" x14ac:dyDescent="0.25">
      <c r="A1234" s="22"/>
    </row>
    <row r="1235" spans="1:1" x14ac:dyDescent="0.25">
      <c r="A1235" s="22"/>
    </row>
    <row r="1236" spans="1:1" x14ac:dyDescent="0.25">
      <c r="A1236" s="22"/>
    </row>
    <row r="1237" spans="1:1" x14ac:dyDescent="0.25">
      <c r="A1237" s="22"/>
    </row>
    <row r="1238" spans="1:1" x14ac:dyDescent="0.25">
      <c r="A1238" s="22"/>
    </row>
    <row r="1239" spans="1:1" x14ac:dyDescent="0.25">
      <c r="A1239" s="22"/>
    </row>
    <row r="1240" spans="1:1" x14ac:dyDescent="0.25">
      <c r="A1240" s="22"/>
    </row>
    <row r="1241" spans="1:1" x14ac:dyDescent="0.25">
      <c r="A1241" s="22"/>
    </row>
    <row r="1242" spans="1:1" x14ac:dyDescent="0.25">
      <c r="A1242" s="22"/>
    </row>
    <row r="1243" spans="1:1" x14ac:dyDescent="0.25">
      <c r="A1243" s="22"/>
    </row>
    <row r="1244" spans="1:1" x14ac:dyDescent="0.25">
      <c r="A1244" s="22"/>
    </row>
    <row r="1245" spans="1:1" x14ac:dyDescent="0.25">
      <c r="A1245" s="22"/>
    </row>
    <row r="1246" spans="1:1" x14ac:dyDescent="0.25">
      <c r="A1246" s="22"/>
    </row>
    <row r="1247" spans="1:1" x14ac:dyDescent="0.25">
      <c r="A1247" s="22"/>
    </row>
    <row r="1248" spans="1:1" x14ac:dyDescent="0.25">
      <c r="A1248" s="22"/>
    </row>
    <row r="1249" spans="1:1" x14ac:dyDescent="0.25">
      <c r="A1249" s="22"/>
    </row>
    <row r="1250" spans="1:1" x14ac:dyDescent="0.25">
      <c r="A1250" s="22"/>
    </row>
    <row r="1251" spans="1:1" x14ac:dyDescent="0.25">
      <c r="A1251" s="22"/>
    </row>
    <row r="1252" spans="1:1" x14ac:dyDescent="0.25">
      <c r="A1252" s="22"/>
    </row>
    <row r="1253" spans="1:1" x14ac:dyDescent="0.25">
      <c r="A1253" s="22"/>
    </row>
    <row r="1254" spans="1:1" x14ac:dyDescent="0.25">
      <c r="A1254" s="22"/>
    </row>
    <row r="1255" spans="1:1" x14ac:dyDescent="0.25">
      <c r="A1255" s="22"/>
    </row>
    <row r="1256" spans="1:1" x14ac:dyDescent="0.25">
      <c r="A1256" s="22"/>
    </row>
    <row r="1257" spans="1:1" x14ac:dyDescent="0.25">
      <c r="A1257" s="22"/>
    </row>
    <row r="1258" spans="1:1" x14ac:dyDescent="0.25">
      <c r="A1258" s="22"/>
    </row>
    <row r="1259" spans="1:1" x14ac:dyDescent="0.25">
      <c r="A1259" s="22"/>
    </row>
    <row r="1260" spans="1:1" x14ac:dyDescent="0.25">
      <c r="A1260" s="22"/>
    </row>
    <row r="1261" spans="1:1" x14ac:dyDescent="0.25">
      <c r="A1261" s="22"/>
    </row>
    <row r="1262" spans="1:1" x14ac:dyDescent="0.25">
      <c r="A1262" s="22"/>
    </row>
    <row r="1263" spans="1:1" x14ac:dyDescent="0.25">
      <c r="A1263" s="22"/>
    </row>
    <row r="1264" spans="1:1" x14ac:dyDescent="0.25">
      <c r="A1264" s="22"/>
    </row>
    <row r="1265" spans="1:1" x14ac:dyDescent="0.25">
      <c r="A1265" s="22"/>
    </row>
    <row r="1266" spans="1:1" x14ac:dyDescent="0.25">
      <c r="A1266" s="22"/>
    </row>
    <row r="1267" spans="1:1" x14ac:dyDescent="0.25">
      <c r="A1267" s="22"/>
    </row>
    <row r="1268" spans="1:1" x14ac:dyDescent="0.25">
      <c r="A1268" s="22"/>
    </row>
    <row r="1269" spans="1:1" x14ac:dyDescent="0.25">
      <c r="A1269" s="22"/>
    </row>
    <row r="1270" spans="1:1" x14ac:dyDescent="0.25">
      <c r="A1270" s="22"/>
    </row>
    <row r="1271" spans="1:1" x14ac:dyDescent="0.25">
      <c r="A1271" s="22"/>
    </row>
    <row r="1272" spans="1:1" x14ac:dyDescent="0.25">
      <c r="A1272" s="22"/>
    </row>
    <row r="1273" spans="1:1" x14ac:dyDescent="0.25">
      <c r="A1273" s="22"/>
    </row>
    <row r="1274" spans="1:1" x14ac:dyDescent="0.25">
      <c r="A1274" s="22"/>
    </row>
    <row r="1275" spans="1:1" x14ac:dyDescent="0.25">
      <c r="A1275" s="22"/>
    </row>
    <row r="1276" spans="1:1" x14ac:dyDescent="0.25">
      <c r="A1276" s="22"/>
    </row>
    <row r="1277" spans="1:1" x14ac:dyDescent="0.25">
      <c r="A1277" s="22"/>
    </row>
    <row r="1278" spans="1:1" x14ac:dyDescent="0.25">
      <c r="A1278" s="22"/>
    </row>
    <row r="1279" spans="1:1" x14ac:dyDescent="0.25">
      <c r="A1279" s="22"/>
    </row>
    <row r="1280" spans="1:1" x14ac:dyDescent="0.25">
      <c r="A1280" s="22"/>
    </row>
    <row r="1281" spans="1:1" x14ac:dyDescent="0.25">
      <c r="A1281" s="22"/>
    </row>
    <row r="1282" spans="1:1" x14ac:dyDescent="0.25">
      <c r="A1282" s="22"/>
    </row>
    <row r="1283" spans="1:1" x14ac:dyDescent="0.25">
      <c r="A1283" s="22"/>
    </row>
    <row r="1284" spans="1:1" x14ac:dyDescent="0.25">
      <c r="A1284" s="22"/>
    </row>
    <row r="1285" spans="1:1" x14ac:dyDescent="0.25">
      <c r="A1285" s="22"/>
    </row>
    <row r="1286" spans="1:1" x14ac:dyDescent="0.25">
      <c r="A1286" s="22"/>
    </row>
    <row r="1287" spans="1:1" x14ac:dyDescent="0.25">
      <c r="A1287" s="22"/>
    </row>
    <row r="1288" spans="1:1" x14ac:dyDescent="0.25">
      <c r="A1288" s="22"/>
    </row>
    <row r="1289" spans="1:1" x14ac:dyDescent="0.25">
      <c r="A1289" s="22"/>
    </row>
    <row r="1290" spans="1:1" x14ac:dyDescent="0.25">
      <c r="A1290" s="22"/>
    </row>
    <row r="1291" spans="1:1" x14ac:dyDescent="0.25">
      <c r="A1291" s="22"/>
    </row>
    <row r="1292" spans="1:1" x14ac:dyDescent="0.25">
      <c r="A1292" s="22"/>
    </row>
    <row r="1293" spans="1:1" x14ac:dyDescent="0.25">
      <c r="A1293" s="22"/>
    </row>
    <row r="1294" spans="1:1" x14ac:dyDescent="0.25">
      <c r="A1294" s="22"/>
    </row>
    <row r="1295" spans="1:1" x14ac:dyDescent="0.25">
      <c r="A1295" s="22"/>
    </row>
    <row r="1296" spans="1:1" x14ac:dyDescent="0.25">
      <c r="A1296" s="22"/>
    </row>
    <row r="1297" spans="1:1" x14ac:dyDescent="0.25">
      <c r="A1297" s="22"/>
    </row>
    <row r="1298" spans="1:1" x14ac:dyDescent="0.25">
      <c r="A1298" s="22"/>
    </row>
    <row r="1299" spans="1:1" x14ac:dyDescent="0.25">
      <c r="A1299" s="22"/>
    </row>
    <row r="1300" spans="1:1" x14ac:dyDescent="0.25">
      <c r="A1300" s="22"/>
    </row>
    <row r="1301" spans="1:1" x14ac:dyDescent="0.25">
      <c r="A1301" s="22"/>
    </row>
    <row r="1302" spans="1:1" x14ac:dyDescent="0.25">
      <c r="A1302" s="22"/>
    </row>
    <row r="1303" spans="1:1" x14ac:dyDescent="0.25">
      <c r="A1303" s="22"/>
    </row>
    <row r="1304" spans="1:1" x14ac:dyDescent="0.25">
      <c r="A1304" s="22"/>
    </row>
    <row r="1305" spans="1:1" x14ac:dyDescent="0.25">
      <c r="A1305" s="22"/>
    </row>
    <row r="1306" spans="1:1" x14ac:dyDescent="0.25">
      <c r="A1306" s="22"/>
    </row>
    <row r="1307" spans="1:1" x14ac:dyDescent="0.25">
      <c r="A1307" s="22"/>
    </row>
    <row r="1308" spans="1:1" x14ac:dyDescent="0.25">
      <c r="A1308" s="22"/>
    </row>
    <row r="1309" spans="1:1" x14ac:dyDescent="0.25">
      <c r="A1309" s="22"/>
    </row>
    <row r="1310" spans="1:1" x14ac:dyDescent="0.25">
      <c r="A1310" s="22"/>
    </row>
    <row r="1311" spans="1:1" x14ac:dyDescent="0.25">
      <c r="A1311" s="22"/>
    </row>
    <row r="1312" spans="1:1" x14ac:dyDescent="0.25">
      <c r="A1312" s="22"/>
    </row>
    <row r="1313" spans="1:1" x14ac:dyDescent="0.25">
      <c r="A1313" s="22"/>
    </row>
    <row r="1314" spans="1:1" x14ac:dyDescent="0.25">
      <c r="A1314" s="22"/>
    </row>
    <row r="1315" spans="1:1" x14ac:dyDescent="0.25">
      <c r="A1315" s="22"/>
    </row>
    <row r="1316" spans="1:1" x14ac:dyDescent="0.25">
      <c r="A1316" s="22"/>
    </row>
    <row r="1317" spans="1:1" x14ac:dyDescent="0.25">
      <c r="A1317" s="22"/>
    </row>
    <row r="1318" spans="1:1" x14ac:dyDescent="0.25">
      <c r="A1318" s="22"/>
    </row>
    <row r="1319" spans="1:1" x14ac:dyDescent="0.25">
      <c r="A1319" s="22"/>
    </row>
    <row r="1320" spans="1:1" x14ac:dyDescent="0.25">
      <c r="A1320" s="22"/>
    </row>
    <row r="1321" spans="1:1" x14ac:dyDescent="0.25">
      <c r="A1321" s="22"/>
    </row>
    <row r="1322" spans="1:1" x14ac:dyDescent="0.25">
      <c r="A1322" s="22"/>
    </row>
    <row r="1323" spans="1:1" x14ac:dyDescent="0.25">
      <c r="A1323" s="22"/>
    </row>
    <row r="1324" spans="1:1" x14ac:dyDescent="0.25">
      <c r="A1324" s="22"/>
    </row>
    <row r="1325" spans="1:1" x14ac:dyDescent="0.25">
      <c r="A1325" s="22"/>
    </row>
    <row r="1326" spans="1:1" x14ac:dyDescent="0.25">
      <c r="A1326" s="22"/>
    </row>
    <row r="1327" spans="1:1" x14ac:dyDescent="0.25">
      <c r="A1327" s="22"/>
    </row>
    <row r="1328" spans="1:1" x14ac:dyDescent="0.25">
      <c r="A1328" s="22"/>
    </row>
    <row r="1329" spans="1:1" x14ac:dyDescent="0.25">
      <c r="A1329" s="22"/>
    </row>
    <row r="1330" spans="1:1" x14ac:dyDescent="0.25">
      <c r="A1330" s="22"/>
    </row>
    <row r="1331" spans="1:1" x14ac:dyDescent="0.25">
      <c r="A1331" s="22"/>
    </row>
    <row r="1332" spans="1:1" x14ac:dyDescent="0.25">
      <c r="A1332" s="22"/>
    </row>
    <row r="1333" spans="1:1" x14ac:dyDescent="0.25">
      <c r="A1333" s="22"/>
    </row>
    <row r="1334" spans="1:1" x14ac:dyDescent="0.25">
      <c r="A1334" s="22"/>
    </row>
    <row r="1335" spans="1:1" x14ac:dyDescent="0.25">
      <c r="A1335" s="22"/>
    </row>
    <row r="1336" spans="1:1" x14ac:dyDescent="0.25">
      <c r="A1336" s="22"/>
    </row>
    <row r="1337" spans="1:1" x14ac:dyDescent="0.25">
      <c r="A1337" s="22"/>
    </row>
    <row r="1338" spans="1:1" x14ac:dyDescent="0.25">
      <c r="A1338" s="22"/>
    </row>
    <row r="1339" spans="1:1" x14ac:dyDescent="0.25">
      <c r="A1339" s="22"/>
    </row>
    <row r="1340" spans="1:1" x14ac:dyDescent="0.25">
      <c r="A1340" s="22"/>
    </row>
    <row r="1341" spans="1:1" x14ac:dyDescent="0.25">
      <c r="A1341" s="22"/>
    </row>
    <row r="1342" spans="1:1" x14ac:dyDescent="0.25">
      <c r="A1342" s="22"/>
    </row>
    <row r="1343" spans="1:1" x14ac:dyDescent="0.25">
      <c r="A1343" s="22"/>
    </row>
    <row r="1344" spans="1:1" x14ac:dyDescent="0.25">
      <c r="A1344" s="22"/>
    </row>
    <row r="1345" spans="1:1" x14ac:dyDescent="0.25">
      <c r="A1345" s="22"/>
    </row>
    <row r="1346" spans="1:1" x14ac:dyDescent="0.25">
      <c r="A1346" s="22"/>
    </row>
    <row r="1347" spans="1:1" x14ac:dyDescent="0.25">
      <c r="A1347" s="22"/>
    </row>
    <row r="1348" spans="1:1" x14ac:dyDescent="0.25">
      <c r="A1348" s="22"/>
    </row>
    <row r="1349" spans="1:1" x14ac:dyDescent="0.25">
      <c r="A1349" s="22"/>
    </row>
    <row r="1350" spans="1:1" x14ac:dyDescent="0.25">
      <c r="A1350" s="22"/>
    </row>
    <row r="1351" spans="1:1" x14ac:dyDescent="0.25">
      <c r="A1351" s="22"/>
    </row>
    <row r="1352" spans="1:1" x14ac:dyDescent="0.25">
      <c r="A1352" s="22"/>
    </row>
    <row r="1353" spans="1:1" x14ac:dyDescent="0.25">
      <c r="A1353" s="22"/>
    </row>
    <row r="1354" spans="1:1" x14ac:dyDescent="0.25">
      <c r="A1354" s="22"/>
    </row>
    <row r="1355" spans="1:1" x14ac:dyDescent="0.25">
      <c r="A1355" s="22"/>
    </row>
    <row r="1356" spans="1:1" x14ac:dyDescent="0.25">
      <c r="A1356" s="22"/>
    </row>
    <row r="1357" spans="1:1" x14ac:dyDescent="0.25">
      <c r="A1357" s="22"/>
    </row>
    <row r="1358" spans="1:1" x14ac:dyDescent="0.25">
      <c r="A1358" s="22"/>
    </row>
    <row r="1359" spans="1:1" x14ac:dyDescent="0.25">
      <c r="A1359" s="22"/>
    </row>
    <row r="1360" spans="1:1" x14ac:dyDescent="0.25">
      <c r="A1360" s="22"/>
    </row>
    <row r="1361" spans="1:1" x14ac:dyDescent="0.25">
      <c r="A1361" s="22"/>
    </row>
    <row r="1362" spans="1:1" x14ac:dyDescent="0.25">
      <c r="A1362" s="22"/>
    </row>
    <row r="1363" spans="1:1" x14ac:dyDescent="0.25">
      <c r="A1363" s="22"/>
    </row>
    <row r="1364" spans="1:1" x14ac:dyDescent="0.25">
      <c r="A1364" s="22"/>
    </row>
    <row r="1365" spans="1:1" x14ac:dyDescent="0.25">
      <c r="A1365" s="22"/>
    </row>
    <row r="1366" spans="1:1" x14ac:dyDescent="0.25">
      <c r="A1366" s="22"/>
    </row>
    <row r="1367" spans="1:1" x14ac:dyDescent="0.25">
      <c r="A1367" s="22"/>
    </row>
    <row r="1368" spans="1:1" x14ac:dyDescent="0.25">
      <c r="A1368" s="22"/>
    </row>
    <row r="1369" spans="1:1" x14ac:dyDescent="0.25">
      <c r="A1369" s="22"/>
    </row>
    <row r="1370" spans="1:1" x14ac:dyDescent="0.25">
      <c r="A1370" s="22"/>
    </row>
    <row r="1371" spans="1:1" x14ac:dyDescent="0.25">
      <c r="A1371" s="22"/>
    </row>
    <row r="1372" spans="1:1" x14ac:dyDescent="0.25">
      <c r="A1372" s="22"/>
    </row>
    <row r="1373" spans="1:1" x14ac:dyDescent="0.25">
      <c r="A1373" s="22"/>
    </row>
    <row r="1374" spans="1:1" x14ac:dyDescent="0.25">
      <c r="A1374" s="22"/>
    </row>
    <row r="1375" spans="1:1" x14ac:dyDescent="0.25">
      <c r="A1375" s="22"/>
    </row>
    <row r="1376" spans="1:1" x14ac:dyDescent="0.25">
      <c r="A1376" s="22"/>
    </row>
    <row r="1377" spans="1:1" x14ac:dyDescent="0.25">
      <c r="A1377" s="22"/>
    </row>
    <row r="1378" spans="1:1" x14ac:dyDescent="0.25">
      <c r="A1378" s="22"/>
    </row>
    <row r="1379" spans="1:1" x14ac:dyDescent="0.25">
      <c r="A1379" s="22"/>
    </row>
    <row r="1380" spans="1:1" x14ac:dyDescent="0.25">
      <c r="A1380" s="22"/>
    </row>
    <row r="1381" spans="1:1" x14ac:dyDescent="0.25">
      <c r="A1381" s="22"/>
    </row>
    <row r="1382" spans="1:1" x14ac:dyDescent="0.25">
      <c r="A1382" s="22"/>
    </row>
    <row r="1383" spans="1:1" x14ac:dyDescent="0.25">
      <c r="A1383" s="22"/>
    </row>
    <row r="1384" spans="1:1" x14ac:dyDescent="0.25">
      <c r="A1384" s="22"/>
    </row>
    <row r="1385" spans="1:1" x14ac:dyDescent="0.25">
      <c r="A1385" s="22"/>
    </row>
    <row r="1386" spans="1:1" x14ac:dyDescent="0.25">
      <c r="A1386" s="22"/>
    </row>
    <row r="1387" spans="1:1" x14ac:dyDescent="0.25">
      <c r="A1387" s="22"/>
    </row>
    <row r="1388" spans="1:1" x14ac:dyDescent="0.25">
      <c r="A1388" s="22"/>
    </row>
    <row r="1389" spans="1:1" x14ac:dyDescent="0.25">
      <c r="A1389" s="22"/>
    </row>
    <row r="1390" spans="1:1" x14ac:dyDescent="0.25">
      <c r="A1390" s="22"/>
    </row>
    <row r="1391" spans="1:1" x14ac:dyDescent="0.25">
      <c r="A1391" s="22"/>
    </row>
    <row r="1392" spans="1:1" x14ac:dyDescent="0.25">
      <c r="A1392" s="22"/>
    </row>
    <row r="1393" spans="1:1" x14ac:dyDescent="0.25">
      <c r="A1393" s="22"/>
    </row>
    <row r="1394" spans="1:1" x14ac:dyDescent="0.25">
      <c r="A1394" s="22"/>
    </row>
    <row r="1395" spans="1:1" x14ac:dyDescent="0.25">
      <c r="A1395" s="22"/>
    </row>
    <row r="1396" spans="1:1" x14ac:dyDescent="0.25">
      <c r="A1396" s="22"/>
    </row>
    <row r="1397" spans="1:1" x14ac:dyDescent="0.25">
      <c r="A1397" s="22"/>
    </row>
    <row r="1398" spans="1:1" x14ac:dyDescent="0.25">
      <c r="A1398" s="22"/>
    </row>
    <row r="1399" spans="1:1" x14ac:dyDescent="0.25">
      <c r="A1399" s="22"/>
    </row>
    <row r="1400" spans="1:1" x14ac:dyDescent="0.25">
      <c r="A1400" s="22"/>
    </row>
    <row r="1401" spans="1:1" x14ac:dyDescent="0.25">
      <c r="A1401" s="22"/>
    </row>
    <row r="1402" spans="1:1" x14ac:dyDescent="0.25">
      <c r="A1402" s="22"/>
    </row>
    <row r="1403" spans="1:1" x14ac:dyDescent="0.25">
      <c r="A1403" s="22"/>
    </row>
    <row r="1404" spans="1:1" x14ac:dyDescent="0.25">
      <c r="A1404" s="22"/>
    </row>
    <row r="1405" spans="1:1" x14ac:dyDescent="0.25">
      <c r="A1405" s="22"/>
    </row>
    <row r="1406" spans="1:1" x14ac:dyDescent="0.25">
      <c r="A1406" s="22"/>
    </row>
    <row r="1407" spans="1:1" x14ac:dyDescent="0.25">
      <c r="A1407" s="22"/>
    </row>
    <row r="1408" spans="1:1" x14ac:dyDescent="0.25">
      <c r="A1408" s="22"/>
    </row>
    <row r="1409" spans="1:1" x14ac:dyDescent="0.25">
      <c r="A1409" s="22"/>
    </row>
    <row r="1410" spans="1:1" x14ac:dyDescent="0.25">
      <c r="A1410" s="22"/>
    </row>
    <row r="1411" spans="1:1" x14ac:dyDescent="0.25">
      <c r="A1411" s="22"/>
    </row>
    <row r="1412" spans="1:1" x14ac:dyDescent="0.25">
      <c r="A1412" s="22"/>
    </row>
    <row r="1413" spans="1:1" x14ac:dyDescent="0.25">
      <c r="A1413" s="22"/>
    </row>
    <row r="1414" spans="1:1" x14ac:dyDescent="0.25">
      <c r="A1414" s="22"/>
    </row>
    <row r="1415" spans="1:1" x14ac:dyDescent="0.25">
      <c r="A1415" s="22"/>
    </row>
    <row r="1416" spans="1:1" x14ac:dyDescent="0.25">
      <c r="A1416" s="22"/>
    </row>
    <row r="1417" spans="1:1" x14ac:dyDescent="0.25">
      <c r="A1417" s="22"/>
    </row>
    <row r="1418" spans="1:1" x14ac:dyDescent="0.25">
      <c r="A1418" s="22"/>
    </row>
    <row r="1419" spans="1:1" x14ac:dyDescent="0.25">
      <c r="A1419" s="22"/>
    </row>
    <row r="1420" spans="1:1" x14ac:dyDescent="0.25">
      <c r="A1420" s="22"/>
    </row>
    <row r="1421" spans="1:1" x14ac:dyDescent="0.25">
      <c r="A1421" s="22"/>
    </row>
    <row r="1422" spans="1:1" x14ac:dyDescent="0.25">
      <c r="A1422" s="22"/>
    </row>
    <row r="1423" spans="1:1" x14ac:dyDescent="0.25">
      <c r="A1423" s="22"/>
    </row>
    <row r="1424" spans="1:1" x14ac:dyDescent="0.25">
      <c r="A1424" s="22"/>
    </row>
    <row r="1425" spans="1:1" x14ac:dyDescent="0.25">
      <c r="A1425" s="22"/>
    </row>
    <row r="1426" spans="1:1" x14ac:dyDescent="0.25">
      <c r="A1426" s="22"/>
    </row>
    <row r="1427" spans="1:1" x14ac:dyDescent="0.25">
      <c r="A1427" s="22"/>
    </row>
    <row r="1428" spans="1:1" x14ac:dyDescent="0.25">
      <c r="A1428" s="22"/>
    </row>
    <row r="1429" spans="1:1" x14ac:dyDescent="0.25">
      <c r="A1429" s="22"/>
    </row>
    <row r="1430" spans="1:1" x14ac:dyDescent="0.25">
      <c r="A1430" s="22"/>
    </row>
    <row r="1431" spans="1:1" x14ac:dyDescent="0.25">
      <c r="A1431" s="22"/>
    </row>
    <row r="1432" spans="1:1" x14ac:dyDescent="0.25">
      <c r="A1432" s="22"/>
    </row>
    <row r="1433" spans="1:1" x14ac:dyDescent="0.25">
      <c r="A1433" s="22"/>
    </row>
    <row r="1434" spans="1:1" x14ac:dyDescent="0.25">
      <c r="A1434" s="22"/>
    </row>
    <row r="1435" spans="1:1" x14ac:dyDescent="0.25">
      <c r="A1435" s="22"/>
    </row>
    <row r="1436" spans="1:1" x14ac:dyDescent="0.25">
      <c r="A1436" s="22"/>
    </row>
    <row r="1437" spans="1:1" x14ac:dyDescent="0.25">
      <c r="A1437" s="22"/>
    </row>
    <row r="1438" spans="1:1" x14ac:dyDescent="0.25">
      <c r="A1438" s="22"/>
    </row>
    <row r="1439" spans="1:1" x14ac:dyDescent="0.25">
      <c r="A1439" s="22"/>
    </row>
    <row r="1440" spans="1:1" x14ac:dyDescent="0.25">
      <c r="A1440" s="22"/>
    </row>
    <row r="1441" spans="1:1" x14ac:dyDescent="0.25">
      <c r="A1441" s="22"/>
    </row>
    <row r="1442" spans="1:1" x14ac:dyDescent="0.25">
      <c r="A1442" s="22"/>
    </row>
    <row r="1443" spans="1:1" x14ac:dyDescent="0.25">
      <c r="A1443" s="22"/>
    </row>
    <row r="1444" spans="1:1" x14ac:dyDescent="0.25">
      <c r="A1444" s="22"/>
    </row>
    <row r="1445" spans="1:1" x14ac:dyDescent="0.25">
      <c r="A1445" s="22"/>
    </row>
    <row r="1446" spans="1:1" x14ac:dyDescent="0.25">
      <c r="A1446" s="22"/>
    </row>
    <row r="1447" spans="1:1" x14ac:dyDescent="0.25">
      <c r="A1447" s="22"/>
    </row>
    <row r="1448" spans="1:1" x14ac:dyDescent="0.25">
      <c r="A1448" s="22"/>
    </row>
    <row r="1449" spans="1:1" x14ac:dyDescent="0.25">
      <c r="A1449" s="22"/>
    </row>
    <row r="1450" spans="1:1" x14ac:dyDescent="0.25">
      <c r="A1450" s="22"/>
    </row>
    <row r="1451" spans="1:1" x14ac:dyDescent="0.25">
      <c r="A1451" s="22"/>
    </row>
    <row r="1452" spans="1:1" x14ac:dyDescent="0.25">
      <c r="A1452" s="22"/>
    </row>
    <row r="1453" spans="1:1" x14ac:dyDescent="0.25">
      <c r="A1453" s="22"/>
    </row>
    <row r="1454" spans="1:1" x14ac:dyDescent="0.25">
      <c r="A1454" s="22"/>
    </row>
    <row r="1455" spans="1:1" x14ac:dyDescent="0.25">
      <c r="A1455" s="22"/>
    </row>
    <row r="1456" spans="1:1" x14ac:dyDescent="0.25">
      <c r="A1456" s="22"/>
    </row>
    <row r="1457" spans="1:1" x14ac:dyDescent="0.25">
      <c r="A1457" s="22"/>
    </row>
    <row r="1458" spans="1:1" x14ac:dyDescent="0.25">
      <c r="A1458" s="22"/>
    </row>
    <row r="1459" spans="1:1" x14ac:dyDescent="0.25">
      <c r="A1459" s="22"/>
    </row>
    <row r="1460" spans="1:1" x14ac:dyDescent="0.25">
      <c r="A1460" s="22"/>
    </row>
    <row r="1461" spans="1:1" x14ac:dyDescent="0.25">
      <c r="A1461" s="22"/>
    </row>
    <row r="1462" spans="1:1" x14ac:dyDescent="0.25">
      <c r="A1462" s="22"/>
    </row>
    <row r="1463" spans="1:1" x14ac:dyDescent="0.25">
      <c r="A1463" s="22"/>
    </row>
    <row r="1464" spans="1:1" x14ac:dyDescent="0.25">
      <c r="A1464" s="22"/>
    </row>
    <row r="1465" spans="1:1" x14ac:dyDescent="0.25">
      <c r="A1465" s="22"/>
    </row>
    <row r="1466" spans="1:1" x14ac:dyDescent="0.25">
      <c r="A1466" s="22"/>
    </row>
    <row r="1467" spans="1:1" x14ac:dyDescent="0.25">
      <c r="A1467" s="22"/>
    </row>
    <row r="1468" spans="1:1" x14ac:dyDescent="0.25">
      <c r="A1468" s="22"/>
    </row>
    <row r="1469" spans="1:1" x14ac:dyDescent="0.25">
      <c r="A1469" s="22"/>
    </row>
    <row r="1470" spans="1:1" x14ac:dyDescent="0.25">
      <c r="A1470" s="22"/>
    </row>
    <row r="1471" spans="1:1" x14ac:dyDescent="0.25">
      <c r="A1471" s="22"/>
    </row>
    <row r="1472" spans="1:1" x14ac:dyDescent="0.25">
      <c r="A1472" s="22"/>
    </row>
    <row r="1473" spans="1:1" x14ac:dyDescent="0.25">
      <c r="A1473" s="22"/>
    </row>
    <row r="1474" spans="1:1" x14ac:dyDescent="0.25">
      <c r="A1474" s="22"/>
    </row>
    <row r="1475" spans="1:1" x14ac:dyDescent="0.25">
      <c r="A1475" s="22"/>
    </row>
    <row r="1476" spans="1:1" x14ac:dyDescent="0.25">
      <c r="A1476" s="22"/>
    </row>
    <row r="1477" spans="1:1" x14ac:dyDescent="0.25">
      <c r="A1477" s="22"/>
    </row>
    <row r="1478" spans="1:1" x14ac:dyDescent="0.25">
      <c r="A1478" s="22"/>
    </row>
    <row r="1479" spans="1:1" x14ac:dyDescent="0.25">
      <c r="A1479" s="22"/>
    </row>
    <row r="1480" spans="1:1" x14ac:dyDescent="0.25">
      <c r="A1480" s="22"/>
    </row>
    <row r="1481" spans="1:1" x14ac:dyDescent="0.25">
      <c r="A1481" s="22"/>
    </row>
    <row r="1482" spans="1:1" x14ac:dyDescent="0.25">
      <c r="A1482" s="22"/>
    </row>
    <row r="1483" spans="1:1" x14ac:dyDescent="0.25">
      <c r="A1483" s="22"/>
    </row>
    <row r="1484" spans="1:1" x14ac:dyDescent="0.25">
      <c r="A1484" s="22"/>
    </row>
    <row r="1485" spans="1:1" x14ac:dyDescent="0.25">
      <c r="A1485" s="22"/>
    </row>
    <row r="1486" spans="1:1" x14ac:dyDescent="0.25">
      <c r="A1486" s="22"/>
    </row>
    <row r="1487" spans="1:1" x14ac:dyDescent="0.25">
      <c r="A1487" s="22"/>
    </row>
    <row r="1488" spans="1:1" x14ac:dyDescent="0.25">
      <c r="A1488" s="22"/>
    </row>
    <row r="1489" spans="1:1" x14ac:dyDescent="0.25">
      <c r="A1489" s="22"/>
    </row>
    <row r="1490" spans="1:1" x14ac:dyDescent="0.25">
      <c r="A1490" s="22"/>
    </row>
    <row r="1491" spans="1:1" x14ac:dyDescent="0.25">
      <c r="A1491" s="22"/>
    </row>
    <row r="1492" spans="1:1" x14ac:dyDescent="0.25">
      <c r="A1492" s="22"/>
    </row>
    <row r="1493" spans="1:1" x14ac:dyDescent="0.25">
      <c r="A1493" s="22"/>
    </row>
    <row r="1494" spans="1:1" x14ac:dyDescent="0.25">
      <c r="A1494" s="22"/>
    </row>
    <row r="1495" spans="1:1" x14ac:dyDescent="0.25">
      <c r="A1495" s="22"/>
    </row>
    <row r="1496" spans="1:1" x14ac:dyDescent="0.25">
      <c r="A1496" s="22"/>
    </row>
    <row r="1497" spans="1:1" x14ac:dyDescent="0.25">
      <c r="A1497" s="22"/>
    </row>
    <row r="1498" spans="1:1" x14ac:dyDescent="0.25">
      <c r="A1498" s="22"/>
    </row>
    <row r="1499" spans="1:1" x14ac:dyDescent="0.25">
      <c r="A1499" s="22"/>
    </row>
    <row r="1500" spans="1:1" x14ac:dyDescent="0.25">
      <c r="A1500" s="22"/>
    </row>
    <row r="1501" spans="1:1" x14ac:dyDescent="0.25">
      <c r="A1501" s="22"/>
    </row>
    <row r="1502" spans="1:1" x14ac:dyDescent="0.25">
      <c r="A1502" s="22"/>
    </row>
    <row r="1503" spans="1:1" x14ac:dyDescent="0.25">
      <c r="A1503" s="22"/>
    </row>
    <row r="1504" spans="1:1" x14ac:dyDescent="0.25">
      <c r="A1504" s="22"/>
    </row>
    <row r="1505" spans="1:1" x14ac:dyDescent="0.25">
      <c r="A1505" s="22"/>
    </row>
    <row r="1506" spans="1:1" x14ac:dyDescent="0.25">
      <c r="A1506" s="22"/>
    </row>
    <row r="1507" spans="1:1" x14ac:dyDescent="0.25">
      <c r="A1507" s="22"/>
    </row>
    <row r="1508" spans="1:1" x14ac:dyDescent="0.25">
      <c r="A1508" s="22"/>
    </row>
    <row r="1509" spans="1:1" x14ac:dyDescent="0.25">
      <c r="A1509" s="22"/>
    </row>
    <row r="1510" spans="1:1" x14ac:dyDescent="0.25">
      <c r="A1510" s="22"/>
    </row>
    <row r="1511" spans="1:1" x14ac:dyDescent="0.25">
      <c r="A1511" s="22"/>
    </row>
    <row r="1512" spans="1:1" x14ac:dyDescent="0.25">
      <c r="A1512" s="22"/>
    </row>
    <row r="1513" spans="1:1" x14ac:dyDescent="0.25">
      <c r="A1513" s="22"/>
    </row>
    <row r="1514" spans="1:1" x14ac:dyDescent="0.25">
      <c r="A1514" s="22"/>
    </row>
    <row r="1515" spans="1:1" x14ac:dyDescent="0.25">
      <c r="A1515" s="22"/>
    </row>
    <row r="1516" spans="1:1" x14ac:dyDescent="0.25">
      <c r="A1516" s="22"/>
    </row>
    <row r="1517" spans="1:1" x14ac:dyDescent="0.25">
      <c r="A1517" s="22"/>
    </row>
    <row r="1518" spans="1:1" x14ac:dyDescent="0.25">
      <c r="A1518" s="22"/>
    </row>
    <row r="1519" spans="1:1" x14ac:dyDescent="0.25">
      <c r="A1519" s="22"/>
    </row>
    <row r="1520" spans="1:1" x14ac:dyDescent="0.25">
      <c r="A1520" s="22"/>
    </row>
    <row r="1521" spans="1:1" x14ac:dyDescent="0.25">
      <c r="A1521" s="22"/>
    </row>
    <row r="1522" spans="1:1" x14ac:dyDescent="0.25">
      <c r="A1522" s="22"/>
    </row>
    <row r="1523" spans="1:1" x14ac:dyDescent="0.25">
      <c r="A1523" s="22"/>
    </row>
    <row r="1524" spans="1:1" x14ac:dyDescent="0.25">
      <c r="A1524" s="22"/>
    </row>
    <row r="1525" spans="1:1" x14ac:dyDescent="0.25">
      <c r="A1525" s="22"/>
    </row>
    <row r="1526" spans="1:1" x14ac:dyDescent="0.25">
      <c r="A1526" s="22"/>
    </row>
    <row r="1527" spans="1:1" x14ac:dyDescent="0.25">
      <c r="A1527" s="22"/>
    </row>
    <row r="1528" spans="1:1" x14ac:dyDescent="0.25">
      <c r="A1528" s="22"/>
    </row>
    <row r="1529" spans="1:1" x14ac:dyDescent="0.25">
      <c r="A1529" s="22"/>
    </row>
    <row r="1530" spans="1:1" x14ac:dyDescent="0.25">
      <c r="A1530" s="22"/>
    </row>
    <row r="1531" spans="1:1" x14ac:dyDescent="0.25">
      <c r="A1531" s="22"/>
    </row>
    <row r="1532" spans="1:1" x14ac:dyDescent="0.25">
      <c r="A1532" s="22"/>
    </row>
    <row r="1533" spans="1:1" x14ac:dyDescent="0.25">
      <c r="A1533" s="22"/>
    </row>
    <row r="1534" spans="1:1" x14ac:dyDescent="0.25">
      <c r="A1534" s="22"/>
    </row>
    <row r="1535" spans="1:1" x14ac:dyDescent="0.25">
      <c r="A1535" s="22"/>
    </row>
    <row r="1536" spans="1:1" x14ac:dyDescent="0.25">
      <c r="A1536" s="22"/>
    </row>
    <row r="1537" spans="1:1" x14ac:dyDescent="0.25">
      <c r="A1537" s="22"/>
    </row>
    <row r="1538" spans="1:1" x14ac:dyDescent="0.25">
      <c r="A1538" s="22"/>
    </row>
    <row r="1539" spans="1:1" x14ac:dyDescent="0.25">
      <c r="A1539" s="22"/>
    </row>
    <row r="1540" spans="1:1" x14ac:dyDescent="0.25">
      <c r="A1540" s="22"/>
    </row>
    <row r="1541" spans="1:1" x14ac:dyDescent="0.25">
      <c r="A1541" s="22"/>
    </row>
    <row r="1542" spans="1:1" x14ac:dyDescent="0.25">
      <c r="A1542" s="22"/>
    </row>
    <row r="1543" spans="1:1" x14ac:dyDescent="0.25">
      <c r="A1543" s="22"/>
    </row>
    <row r="1544" spans="1:1" x14ac:dyDescent="0.25">
      <c r="A1544" s="22"/>
    </row>
    <row r="1545" spans="1:1" x14ac:dyDescent="0.25">
      <c r="A1545" s="22"/>
    </row>
    <row r="1546" spans="1:1" x14ac:dyDescent="0.25">
      <c r="A1546" s="22"/>
    </row>
    <row r="1547" spans="1:1" x14ac:dyDescent="0.25">
      <c r="A1547" s="22"/>
    </row>
    <row r="1548" spans="1:1" x14ac:dyDescent="0.25">
      <c r="A1548" s="22"/>
    </row>
    <row r="1549" spans="1:1" x14ac:dyDescent="0.25">
      <c r="A1549" s="22"/>
    </row>
    <row r="1550" spans="1:1" x14ac:dyDescent="0.25">
      <c r="A1550" s="22"/>
    </row>
    <row r="1551" spans="1:1" x14ac:dyDescent="0.25">
      <c r="A1551" s="22"/>
    </row>
    <row r="1552" spans="1:1" x14ac:dyDescent="0.25">
      <c r="A1552" s="22"/>
    </row>
    <row r="1553" spans="1:1" x14ac:dyDescent="0.25">
      <c r="A1553" s="22"/>
    </row>
    <row r="1554" spans="1:1" x14ac:dyDescent="0.25">
      <c r="A1554" s="22"/>
    </row>
    <row r="1555" spans="1:1" x14ac:dyDescent="0.25">
      <c r="A1555" s="22"/>
    </row>
    <row r="1556" spans="1:1" x14ac:dyDescent="0.25">
      <c r="A1556" s="22"/>
    </row>
    <row r="1557" spans="1:1" x14ac:dyDescent="0.25">
      <c r="A1557" s="22"/>
    </row>
    <row r="1558" spans="1:1" x14ac:dyDescent="0.25">
      <c r="A1558" s="22"/>
    </row>
    <row r="1559" spans="1:1" x14ac:dyDescent="0.25">
      <c r="A1559" s="22"/>
    </row>
    <row r="1560" spans="1:1" x14ac:dyDescent="0.25">
      <c r="A1560" s="22"/>
    </row>
    <row r="1561" spans="1:1" x14ac:dyDescent="0.25">
      <c r="A1561" s="22"/>
    </row>
    <row r="1562" spans="1:1" x14ac:dyDescent="0.25">
      <c r="A1562" s="22"/>
    </row>
    <row r="1563" spans="1:1" x14ac:dyDescent="0.25">
      <c r="A1563" s="22"/>
    </row>
    <row r="1564" spans="1:1" x14ac:dyDescent="0.25">
      <c r="A1564" s="22"/>
    </row>
    <row r="1565" spans="1:1" x14ac:dyDescent="0.25">
      <c r="A1565" s="22"/>
    </row>
    <row r="1566" spans="1:1" x14ac:dyDescent="0.25">
      <c r="A1566" s="22"/>
    </row>
    <row r="1567" spans="1:1" x14ac:dyDescent="0.25">
      <c r="A1567" s="22"/>
    </row>
    <row r="1568" spans="1:1" x14ac:dyDescent="0.25">
      <c r="A1568" s="22"/>
    </row>
    <row r="1569" spans="1:1" x14ac:dyDescent="0.25">
      <c r="A1569" s="22"/>
    </row>
    <row r="1570" spans="1:1" x14ac:dyDescent="0.25">
      <c r="A1570" s="22"/>
    </row>
    <row r="1571" spans="1:1" x14ac:dyDescent="0.25">
      <c r="A1571" s="22"/>
    </row>
    <row r="1572" spans="1:1" x14ac:dyDescent="0.25">
      <c r="A1572" s="22"/>
    </row>
    <row r="1573" spans="1:1" x14ac:dyDescent="0.25">
      <c r="A1573" s="22"/>
    </row>
    <row r="1574" spans="1:1" x14ac:dyDescent="0.25">
      <c r="A1574" s="22"/>
    </row>
    <row r="1575" spans="1:1" x14ac:dyDescent="0.25">
      <c r="A1575" s="22"/>
    </row>
    <row r="1576" spans="1:1" x14ac:dyDescent="0.25">
      <c r="A1576" s="22"/>
    </row>
    <row r="1577" spans="1:1" x14ac:dyDescent="0.25">
      <c r="A1577" s="22"/>
    </row>
    <row r="1578" spans="1:1" x14ac:dyDescent="0.25">
      <c r="A1578" s="22"/>
    </row>
    <row r="1579" spans="1:1" x14ac:dyDescent="0.25">
      <c r="A1579" s="22"/>
    </row>
    <row r="1580" spans="1:1" x14ac:dyDescent="0.25">
      <c r="A1580" s="22"/>
    </row>
    <row r="1581" spans="1:1" x14ac:dyDescent="0.25">
      <c r="A1581" s="22"/>
    </row>
    <row r="1582" spans="1:1" x14ac:dyDescent="0.25">
      <c r="A1582" s="22"/>
    </row>
    <row r="1583" spans="1:1" x14ac:dyDescent="0.25">
      <c r="A1583" s="22"/>
    </row>
    <row r="1584" spans="1:1" x14ac:dyDescent="0.25">
      <c r="A1584" s="22"/>
    </row>
    <row r="1585" spans="1:1" x14ac:dyDescent="0.25">
      <c r="A1585" s="22"/>
    </row>
    <row r="1586" spans="1:1" x14ac:dyDescent="0.25">
      <c r="A1586" s="22"/>
    </row>
    <row r="1587" spans="1:1" x14ac:dyDescent="0.25">
      <c r="A1587" s="22"/>
    </row>
    <row r="1588" spans="1:1" x14ac:dyDescent="0.25">
      <c r="A1588" s="22"/>
    </row>
    <row r="1589" spans="1:1" x14ac:dyDescent="0.25">
      <c r="A1589" s="22"/>
    </row>
    <row r="1590" spans="1:1" x14ac:dyDescent="0.25">
      <c r="A1590" s="22"/>
    </row>
    <row r="1591" spans="1:1" x14ac:dyDescent="0.25">
      <c r="A1591" s="22"/>
    </row>
    <row r="1592" spans="1:1" x14ac:dyDescent="0.25">
      <c r="A1592" s="22"/>
    </row>
    <row r="1593" spans="1:1" x14ac:dyDescent="0.25">
      <c r="A1593" s="22"/>
    </row>
    <row r="1594" spans="1:1" x14ac:dyDescent="0.25">
      <c r="A1594" s="22"/>
    </row>
    <row r="1595" spans="1:1" x14ac:dyDescent="0.25">
      <c r="A1595" s="22"/>
    </row>
    <row r="1596" spans="1:1" x14ac:dyDescent="0.25">
      <c r="A1596" s="22"/>
    </row>
    <row r="1597" spans="1:1" x14ac:dyDescent="0.25">
      <c r="A1597" s="22"/>
    </row>
    <row r="1598" spans="1:1" x14ac:dyDescent="0.25">
      <c r="A1598" s="22"/>
    </row>
    <row r="1599" spans="1:1" x14ac:dyDescent="0.25">
      <c r="A1599" s="22"/>
    </row>
    <row r="1600" spans="1:1" x14ac:dyDescent="0.25">
      <c r="A1600" s="22"/>
    </row>
    <row r="1601" spans="1:1" x14ac:dyDescent="0.25">
      <c r="A1601" s="22"/>
    </row>
    <row r="1602" spans="1:1" x14ac:dyDescent="0.25">
      <c r="A1602" s="22"/>
    </row>
    <row r="1603" spans="1:1" x14ac:dyDescent="0.25">
      <c r="A1603" s="22"/>
    </row>
    <row r="1604" spans="1:1" x14ac:dyDescent="0.25">
      <c r="A1604" s="22"/>
    </row>
    <row r="1605" spans="1:1" x14ac:dyDescent="0.25">
      <c r="A1605" s="22"/>
    </row>
    <row r="1606" spans="1:1" x14ac:dyDescent="0.25">
      <c r="A1606" s="22"/>
    </row>
    <row r="1607" spans="1:1" x14ac:dyDescent="0.25">
      <c r="A1607" s="22"/>
    </row>
    <row r="1608" spans="1:1" x14ac:dyDescent="0.25">
      <c r="A1608" s="22"/>
    </row>
    <row r="1609" spans="1:1" x14ac:dyDescent="0.25">
      <c r="A1609" s="22"/>
    </row>
    <row r="1610" spans="1:1" x14ac:dyDescent="0.25">
      <c r="A1610" s="22"/>
    </row>
    <row r="1611" spans="1:1" x14ac:dyDescent="0.25">
      <c r="A1611" s="22"/>
    </row>
    <row r="1612" spans="1:1" x14ac:dyDescent="0.25">
      <c r="A1612" s="22"/>
    </row>
    <row r="1613" spans="1:1" x14ac:dyDescent="0.25">
      <c r="A1613" s="22"/>
    </row>
    <row r="1614" spans="1:1" x14ac:dyDescent="0.25">
      <c r="A1614" s="22"/>
    </row>
    <row r="1615" spans="1:1" x14ac:dyDescent="0.25">
      <c r="A1615" s="22"/>
    </row>
    <row r="1616" spans="1:1" x14ac:dyDescent="0.25">
      <c r="A1616" s="22"/>
    </row>
    <row r="1617" spans="1:1" x14ac:dyDescent="0.25">
      <c r="A1617" s="22"/>
    </row>
    <row r="1618" spans="1:1" x14ac:dyDescent="0.25">
      <c r="A1618" s="22"/>
    </row>
    <row r="1619" spans="1:1" x14ac:dyDescent="0.25">
      <c r="A1619" s="22"/>
    </row>
    <row r="1620" spans="1:1" x14ac:dyDescent="0.25">
      <c r="A1620" s="22"/>
    </row>
    <row r="1621" spans="1:1" x14ac:dyDescent="0.25">
      <c r="A1621" s="22"/>
    </row>
    <row r="1622" spans="1:1" x14ac:dyDescent="0.25">
      <c r="A1622" s="22"/>
    </row>
    <row r="1623" spans="1:1" x14ac:dyDescent="0.25">
      <c r="A1623" s="22"/>
    </row>
    <row r="1624" spans="1:1" x14ac:dyDescent="0.25">
      <c r="A1624" s="22"/>
    </row>
    <row r="1625" spans="1:1" x14ac:dyDescent="0.25">
      <c r="A1625" s="22"/>
    </row>
    <row r="1626" spans="1:1" x14ac:dyDescent="0.25">
      <c r="A1626" s="22"/>
    </row>
    <row r="1627" spans="1:1" x14ac:dyDescent="0.25">
      <c r="A1627" s="22"/>
    </row>
    <row r="1628" spans="1:1" x14ac:dyDescent="0.25">
      <c r="A1628" s="22"/>
    </row>
    <row r="1629" spans="1:1" x14ac:dyDescent="0.25">
      <c r="A1629" s="22"/>
    </row>
    <row r="1630" spans="1:1" x14ac:dyDescent="0.25">
      <c r="A1630" s="22"/>
    </row>
    <row r="1631" spans="1:1" x14ac:dyDescent="0.25">
      <c r="A1631" s="22"/>
    </row>
    <row r="1632" spans="1:1" x14ac:dyDescent="0.25">
      <c r="A1632" s="22"/>
    </row>
    <row r="1633" spans="1:1" x14ac:dyDescent="0.25">
      <c r="A1633" s="22"/>
    </row>
    <row r="1634" spans="1:1" x14ac:dyDescent="0.25">
      <c r="A1634" s="22"/>
    </row>
    <row r="1635" spans="1:1" x14ac:dyDescent="0.25">
      <c r="A1635" s="22"/>
    </row>
    <row r="1636" spans="1:1" x14ac:dyDescent="0.25">
      <c r="A1636" s="22"/>
    </row>
    <row r="1637" spans="1:1" x14ac:dyDescent="0.25">
      <c r="A1637" s="22"/>
    </row>
    <row r="1638" spans="1:1" x14ac:dyDescent="0.25">
      <c r="A1638" s="22"/>
    </row>
    <row r="1639" spans="1:1" x14ac:dyDescent="0.25">
      <c r="A1639" s="22"/>
    </row>
    <row r="1640" spans="1:1" x14ac:dyDescent="0.25">
      <c r="A1640" s="22"/>
    </row>
    <row r="1641" spans="1:1" x14ac:dyDescent="0.25">
      <c r="A1641" s="22"/>
    </row>
    <row r="1642" spans="1:1" x14ac:dyDescent="0.25">
      <c r="A1642" s="22"/>
    </row>
    <row r="1643" spans="1:1" x14ac:dyDescent="0.25">
      <c r="A1643" s="22"/>
    </row>
    <row r="1644" spans="1:1" x14ac:dyDescent="0.25">
      <c r="A1644" s="22"/>
    </row>
    <row r="1645" spans="1:1" x14ac:dyDescent="0.25">
      <c r="A1645" s="22"/>
    </row>
    <row r="1646" spans="1:1" x14ac:dyDescent="0.25">
      <c r="A1646" s="22"/>
    </row>
    <row r="1647" spans="1:1" x14ac:dyDescent="0.25">
      <c r="A1647" s="22"/>
    </row>
    <row r="1648" spans="1:1" x14ac:dyDescent="0.25">
      <c r="A1648" s="22"/>
    </row>
    <row r="1649" spans="1:1" x14ac:dyDescent="0.25">
      <c r="A1649" s="22"/>
    </row>
    <row r="1650" spans="1:1" x14ac:dyDescent="0.25">
      <c r="A1650" s="22"/>
    </row>
    <row r="1651" spans="1:1" x14ac:dyDescent="0.25">
      <c r="A1651" s="22"/>
    </row>
    <row r="1652" spans="1:1" x14ac:dyDescent="0.25">
      <c r="A1652" s="22"/>
    </row>
    <row r="1653" spans="1:1" x14ac:dyDescent="0.25">
      <c r="A1653" s="22"/>
    </row>
    <row r="1654" spans="1:1" x14ac:dyDescent="0.25">
      <c r="A1654" s="22"/>
    </row>
    <row r="1655" spans="1:1" x14ac:dyDescent="0.25">
      <c r="A1655" s="22"/>
    </row>
    <row r="1656" spans="1:1" x14ac:dyDescent="0.25">
      <c r="A1656" s="22"/>
    </row>
    <row r="1657" spans="1:1" x14ac:dyDescent="0.25">
      <c r="A1657" s="22"/>
    </row>
    <row r="1658" spans="1:1" x14ac:dyDescent="0.25">
      <c r="A1658" s="22"/>
    </row>
    <row r="1659" spans="1:1" x14ac:dyDescent="0.25">
      <c r="A1659" s="22"/>
    </row>
    <row r="1660" spans="1:1" x14ac:dyDescent="0.25">
      <c r="A1660" s="22"/>
    </row>
    <row r="1661" spans="1:1" x14ac:dyDescent="0.25">
      <c r="A1661" s="22"/>
    </row>
    <row r="1662" spans="1:1" x14ac:dyDescent="0.25">
      <c r="A1662" s="22"/>
    </row>
    <row r="1663" spans="1:1" x14ac:dyDescent="0.25">
      <c r="A1663" s="22"/>
    </row>
    <row r="1664" spans="1:1" x14ac:dyDescent="0.25">
      <c r="A1664" s="22"/>
    </row>
    <row r="1665" spans="1:1" x14ac:dyDescent="0.25">
      <c r="A1665" s="22"/>
    </row>
    <row r="1666" spans="1:1" x14ac:dyDescent="0.25">
      <c r="A1666" s="22"/>
    </row>
    <row r="1667" spans="1:1" x14ac:dyDescent="0.25">
      <c r="A1667" s="22"/>
    </row>
    <row r="1668" spans="1:1" x14ac:dyDescent="0.25">
      <c r="A1668" s="22"/>
    </row>
    <row r="1669" spans="1:1" x14ac:dyDescent="0.25">
      <c r="A1669" s="22"/>
    </row>
    <row r="1670" spans="1:1" x14ac:dyDescent="0.25">
      <c r="A1670" s="22"/>
    </row>
    <row r="1671" spans="1:1" x14ac:dyDescent="0.25">
      <c r="A1671" s="22"/>
    </row>
    <row r="1672" spans="1:1" x14ac:dyDescent="0.25">
      <c r="A1672" s="22"/>
    </row>
    <row r="1673" spans="1:1" x14ac:dyDescent="0.25">
      <c r="A1673" s="22"/>
    </row>
    <row r="1674" spans="1:1" x14ac:dyDescent="0.25">
      <c r="A1674" s="22"/>
    </row>
    <row r="1675" spans="1:1" x14ac:dyDescent="0.25">
      <c r="A1675" s="22"/>
    </row>
    <row r="1676" spans="1:1" x14ac:dyDescent="0.25">
      <c r="A1676" s="22"/>
    </row>
    <row r="1677" spans="1:1" x14ac:dyDescent="0.25">
      <c r="A1677" s="22"/>
    </row>
    <row r="1678" spans="1:1" x14ac:dyDescent="0.25">
      <c r="A1678" s="22"/>
    </row>
    <row r="1679" spans="1:1" x14ac:dyDescent="0.25">
      <c r="A1679" s="22"/>
    </row>
    <row r="1680" spans="1:1" x14ac:dyDescent="0.25">
      <c r="A1680" s="22"/>
    </row>
    <row r="1681" spans="1:1" x14ac:dyDescent="0.25">
      <c r="A1681" s="22"/>
    </row>
    <row r="1682" spans="1:1" x14ac:dyDescent="0.25">
      <c r="A1682" s="22"/>
    </row>
    <row r="1683" spans="1:1" x14ac:dyDescent="0.25">
      <c r="A1683" s="22"/>
    </row>
    <row r="1684" spans="1:1" x14ac:dyDescent="0.25">
      <c r="A1684" s="22"/>
    </row>
    <row r="1685" spans="1:1" x14ac:dyDescent="0.25">
      <c r="A1685" s="22"/>
    </row>
    <row r="1686" spans="1:1" x14ac:dyDescent="0.25">
      <c r="A1686" s="22"/>
    </row>
    <row r="1687" spans="1:1" x14ac:dyDescent="0.25">
      <c r="A1687" s="22"/>
    </row>
    <row r="1688" spans="1:1" x14ac:dyDescent="0.25">
      <c r="A1688" s="22"/>
    </row>
    <row r="1689" spans="1:1" x14ac:dyDescent="0.25">
      <c r="A1689" s="22"/>
    </row>
    <row r="1690" spans="1:1" x14ac:dyDescent="0.25">
      <c r="A1690" s="22"/>
    </row>
    <row r="1691" spans="1:1" x14ac:dyDescent="0.25">
      <c r="A1691" s="22"/>
    </row>
    <row r="1692" spans="1:1" x14ac:dyDescent="0.25">
      <c r="A1692" s="22"/>
    </row>
    <row r="1693" spans="1:1" x14ac:dyDescent="0.25">
      <c r="A1693" s="22"/>
    </row>
    <row r="1694" spans="1:1" x14ac:dyDescent="0.25">
      <c r="A1694" s="22"/>
    </row>
    <row r="1695" spans="1:1" x14ac:dyDescent="0.25">
      <c r="A1695" s="22"/>
    </row>
    <row r="1696" spans="1:1" x14ac:dyDescent="0.25">
      <c r="A1696" s="22"/>
    </row>
    <row r="1697" spans="1:1" x14ac:dyDescent="0.25">
      <c r="A1697" s="22"/>
    </row>
    <row r="1698" spans="1:1" x14ac:dyDescent="0.25">
      <c r="A1698" s="22"/>
    </row>
    <row r="1699" spans="1:1" x14ac:dyDescent="0.25">
      <c r="A1699" s="22"/>
    </row>
    <row r="1700" spans="1:1" x14ac:dyDescent="0.25">
      <c r="A1700" s="22"/>
    </row>
    <row r="1701" spans="1:1" x14ac:dyDescent="0.25">
      <c r="A1701" s="22"/>
    </row>
    <row r="1702" spans="1:1" x14ac:dyDescent="0.25">
      <c r="A1702" s="22"/>
    </row>
    <row r="1703" spans="1:1" x14ac:dyDescent="0.25">
      <c r="A1703" s="22"/>
    </row>
    <row r="1704" spans="1:1" x14ac:dyDescent="0.25">
      <c r="A1704" s="22"/>
    </row>
    <row r="1705" spans="1:1" x14ac:dyDescent="0.25">
      <c r="A1705" s="22"/>
    </row>
    <row r="1706" spans="1:1" x14ac:dyDescent="0.25">
      <c r="A1706" s="22"/>
    </row>
    <row r="1707" spans="1:1" x14ac:dyDescent="0.25">
      <c r="A1707" s="22"/>
    </row>
    <row r="1708" spans="1:1" x14ac:dyDescent="0.25">
      <c r="A1708" s="22"/>
    </row>
    <row r="1709" spans="1:1" x14ac:dyDescent="0.25">
      <c r="A1709" s="22"/>
    </row>
    <row r="1710" spans="1:1" x14ac:dyDescent="0.25">
      <c r="A1710" s="22"/>
    </row>
    <row r="1711" spans="1:1" x14ac:dyDescent="0.25">
      <c r="A1711" s="22"/>
    </row>
    <row r="1712" spans="1:1" x14ac:dyDescent="0.25">
      <c r="A1712" s="22"/>
    </row>
    <row r="1713" spans="1:1" x14ac:dyDescent="0.25">
      <c r="A1713" s="22"/>
    </row>
    <row r="1714" spans="1:1" x14ac:dyDescent="0.25">
      <c r="A1714" s="22"/>
    </row>
    <row r="1715" spans="1:1" x14ac:dyDescent="0.25">
      <c r="A1715" s="22"/>
    </row>
    <row r="1716" spans="1:1" x14ac:dyDescent="0.25">
      <c r="A1716" s="22"/>
    </row>
    <row r="1717" spans="1:1" x14ac:dyDescent="0.25">
      <c r="A1717" s="22"/>
    </row>
    <row r="1718" spans="1:1" x14ac:dyDescent="0.25">
      <c r="A1718" s="22"/>
    </row>
    <row r="1719" spans="1:1" x14ac:dyDescent="0.25">
      <c r="A1719" s="22"/>
    </row>
    <row r="1720" spans="1:1" x14ac:dyDescent="0.25">
      <c r="A1720" s="22"/>
    </row>
    <row r="1721" spans="1:1" x14ac:dyDescent="0.25">
      <c r="A1721" s="22"/>
    </row>
    <row r="1722" spans="1:1" x14ac:dyDescent="0.25">
      <c r="A1722" s="22"/>
    </row>
    <row r="1723" spans="1:1" x14ac:dyDescent="0.25">
      <c r="A1723" s="22"/>
    </row>
    <row r="1724" spans="1:1" x14ac:dyDescent="0.25">
      <c r="A1724" s="22"/>
    </row>
    <row r="1725" spans="1:1" x14ac:dyDescent="0.25">
      <c r="A1725" s="22"/>
    </row>
    <row r="1726" spans="1:1" x14ac:dyDescent="0.25">
      <c r="A1726" s="22"/>
    </row>
    <row r="1727" spans="1:1" x14ac:dyDescent="0.25">
      <c r="A1727" s="22"/>
    </row>
    <row r="1728" spans="1:1" x14ac:dyDescent="0.25">
      <c r="A1728" s="22"/>
    </row>
    <row r="1729" spans="1:1" x14ac:dyDescent="0.25">
      <c r="A1729" s="22"/>
    </row>
    <row r="1730" spans="1:1" x14ac:dyDescent="0.25">
      <c r="A1730" s="22"/>
    </row>
    <row r="1731" spans="1:1" x14ac:dyDescent="0.25">
      <c r="A1731" s="22"/>
    </row>
    <row r="1732" spans="1:1" x14ac:dyDescent="0.25">
      <c r="A1732" s="22"/>
    </row>
    <row r="1733" spans="1:1" x14ac:dyDescent="0.25">
      <c r="A1733" s="22"/>
    </row>
    <row r="1734" spans="1:1" x14ac:dyDescent="0.25">
      <c r="A1734" s="22"/>
    </row>
    <row r="1735" spans="1:1" x14ac:dyDescent="0.25">
      <c r="A1735" s="22"/>
    </row>
    <row r="1736" spans="1:1" x14ac:dyDescent="0.25">
      <c r="A1736" s="22"/>
    </row>
    <row r="1737" spans="1:1" x14ac:dyDescent="0.25">
      <c r="A1737" s="22"/>
    </row>
    <row r="1738" spans="1:1" x14ac:dyDescent="0.25">
      <c r="A1738" s="22"/>
    </row>
    <row r="1739" spans="1:1" x14ac:dyDescent="0.25">
      <c r="A1739" s="22"/>
    </row>
    <row r="1740" spans="1:1" x14ac:dyDescent="0.25">
      <c r="A1740" s="22"/>
    </row>
    <row r="1741" spans="1:1" x14ac:dyDescent="0.25">
      <c r="A1741" s="22"/>
    </row>
    <row r="1742" spans="1:1" x14ac:dyDescent="0.25">
      <c r="A1742" s="22"/>
    </row>
    <row r="1743" spans="1:1" x14ac:dyDescent="0.25">
      <c r="A1743" s="22"/>
    </row>
    <row r="1744" spans="1:1" x14ac:dyDescent="0.25">
      <c r="A1744" s="22"/>
    </row>
    <row r="1745" spans="1:1" x14ac:dyDescent="0.25">
      <c r="A1745" s="22"/>
    </row>
    <row r="1746" spans="1:1" x14ac:dyDescent="0.25">
      <c r="A1746" s="22"/>
    </row>
    <row r="1747" spans="1:1" x14ac:dyDescent="0.25">
      <c r="A1747" s="22"/>
    </row>
    <row r="1748" spans="1:1" x14ac:dyDescent="0.25">
      <c r="A1748" s="22"/>
    </row>
    <row r="1749" spans="1:1" x14ac:dyDescent="0.25">
      <c r="A1749" s="22"/>
    </row>
    <row r="1750" spans="1:1" x14ac:dyDescent="0.25">
      <c r="A1750" s="22"/>
    </row>
    <row r="1751" spans="1:1" x14ac:dyDescent="0.25">
      <c r="A1751" s="22"/>
    </row>
    <row r="1752" spans="1:1" x14ac:dyDescent="0.25">
      <c r="A1752" s="22"/>
    </row>
    <row r="1753" spans="1:1" x14ac:dyDescent="0.25">
      <c r="A1753" s="22"/>
    </row>
    <row r="1754" spans="1:1" x14ac:dyDescent="0.25">
      <c r="A1754" s="22"/>
    </row>
    <row r="1755" spans="1:1" x14ac:dyDescent="0.25">
      <c r="A1755" s="22"/>
    </row>
    <row r="1756" spans="1:1" x14ac:dyDescent="0.25">
      <c r="A1756" s="22"/>
    </row>
    <row r="1757" spans="1:1" x14ac:dyDescent="0.25">
      <c r="A1757" s="22"/>
    </row>
    <row r="1758" spans="1:1" x14ac:dyDescent="0.25">
      <c r="A1758" s="22"/>
    </row>
    <row r="1759" spans="1:1" x14ac:dyDescent="0.25">
      <c r="A1759" s="22"/>
    </row>
    <row r="1760" spans="1:1" x14ac:dyDescent="0.25">
      <c r="A1760" s="22"/>
    </row>
    <row r="1761" spans="1:1" x14ac:dyDescent="0.25">
      <c r="A1761" s="22"/>
    </row>
    <row r="1762" spans="1:1" x14ac:dyDescent="0.25">
      <c r="A1762" s="22"/>
    </row>
    <row r="1763" spans="1:1" x14ac:dyDescent="0.25">
      <c r="A1763" s="22"/>
    </row>
    <row r="1764" spans="1:1" x14ac:dyDescent="0.25">
      <c r="A1764" s="22"/>
    </row>
    <row r="1765" spans="1:1" x14ac:dyDescent="0.25">
      <c r="A1765" s="22"/>
    </row>
    <row r="1766" spans="1:1" x14ac:dyDescent="0.25">
      <c r="A1766" s="22"/>
    </row>
    <row r="1767" spans="1:1" x14ac:dyDescent="0.25">
      <c r="A1767" s="22"/>
    </row>
    <row r="1768" spans="1:1" x14ac:dyDescent="0.25">
      <c r="A1768" s="22"/>
    </row>
    <row r="1769" spans="1:1" x14ac:dyDescent="0.25">
      <c r="A1769" s="22"/>
    </row>
    <row r="1770" spans="1:1" x14ac:dyDescent="0.25">
      <c r="A1770" s="22"/>
    </row>
    <row r="1771" spans="1:1" x14ac:dyDescent="0.25">
      <c r="A1771" s="22"/>
    </row>
    <row r="1772" spans="1:1" x14ac:dyDescent="0.25">
      <c r="A1772" s="22"/>
    </row>
    <row r="1773" spans="1:1" x14ac:dyDescent="0.25">
      <c r="A1773" s="22"/>
    </row>
    <row r="1774" spans="1:1" x14ac:dyDescent="0.25">
      <c r="A1774" s="22"/>
    </row>
    <row r="1775" spans="1:1" x14ac:dyDescent="0.25">
      <c r="A1775" s="22"/>
    </row>
    <row r="1776" spans="1:1" x14ac:dyDescent="0.25">
      <c r="A1776" s="22"/>
    </row>
    <row r="1777" spans="1:1" x14ac:dyDescent="0.25">
      <c r="A1777" s="22"/>
    </row>
    <row r="1778" spans="1:1" x14ac:dyDescent="0.25">
      <c r="A1778" s="22"/>
    </row>
    <row r="1779" spans="1:1" x14ac:dyDescent="0.25">
      <c r="A1779" s="22"/>
    </row>
    <row r="1780" spans="1:1" x14ac:dyDescent="0.25">
      <c r="A1780" s="22"/>
    </row>
    <row r="1781" spans="1:1" x14ac:dyDescent="0.25">
      <c r="A1781" s="22"/>
    </row>
    <row r="1782" spans="1:1" x14ac:dyDescent="0.25">
      <c r="A1782" s="22"/>
    </row>
    <row r="1783" spans="1:1" x14ac:dyDescent="0.25">
      <c r="A1783" s="22"/>
    </row>
    <row r="1784" spans="1:1" x14ac:dyDescent="0.25">
      <c r="A1784" s="22"/>
    </row>
    <row r="1785" spans="1:1" x14ac:dyDescent="0.25">
      <c r="A1785" s="22"/>
    </row>
    <row r="1786" spans="1:1" x14ac:dyDescent="0.25">
      <c r="A1786" s="22"/>
    </row>
    <row r="1787" spans="1:1" x14ac:dyDescent="0.25">
      <c r="A1787" s="22"/>
    </row>
    <row r="1788" spans="1:1" x14ac:dyDescent="0.25">
      <c r="A1788" s="22"/>
    </row>
    <row r="1789" spans="1:1" x14ac:dyDescent="0.25">
      <c r="A1789" s="22"/>
    </row>
    <row r="1790" spans="1:1" x14ac:dyDescent="0.25">
      <c r="A1790" s="22"/>
    </row>
    <row r="1791" spans="1:1" x14ac:dyDescent="0.25">
      <c r="A1791" s="22"/>
    </row>
    <row r="1792" spans="1:1" x14ac:dyDescent="0.25">
      <c r="A1792" s="22"/>
    </row>
    <row r="1793" spans="1:1" x14ac:dyDescent="0.25">
      <c r="A1793" s="22"/>
    </row>
    <row r="1794" spans="1:1" x14ac:dyDescent="0.25">
      <c r="A1794" s="22"/>
    </row>
    <row r="1795" spans="1:1" x14ac:dyDescent="0.25">
      <c r="A1795" s="22"/>
    </row>
    <row r="1796" spans="1:1" x14ac:dyDescent="0.25">
      <c r="A1796" s="22"/>
    </row>
    <row r="1797" spans="1:1" x14ac:dyDescent="0.25">
      <c r="A1797" s="22"/>
    </row>
    <row r="1798" spans="1:1" x14ac:dyDescent="0.25">
      <c r="A1798" s="22"/>
    </row>
    <row r="1799" spans="1:1" x14ac:dyDescent="0.25">
      <c r="A1799" s="22"/>
    </row>
    <row r="1800" spans="1:1" x14ac:dyDescent="0.25">
      <c r="A1800" s="22"/>
    </row>
    <row r="1801" spans="1:1" x14ac:dyDescent="0.25">
      <c r="A1801" s="22"/>
    </row>
    <row r="1802" spans="1:1" x14ac:dyDescent="0.25">
      <c r="A1802" s="22"/>
    </row>
    <row r="1803" spans="1:1" x14ac:dyDescent="0.25">
      <c r="A1803" s="22"/>
    </row>
    <row r="1804" spans="1:1" x14ac:dyDescent="0.25">
      <c r="A1804" s="22"/>
    </row>
    <row r="1805" spans="1:1" x14ac:dyDescent="0.25">
      <c r="A1805" s="22"/>
    </row>
    <row r="1806" spans="1:1" x14ac:dyDescent="0.25">
      <c r="A1806" s="22"/>
    </row>
    <row r="1807" spans="1:1" x14ac:dyDescent="0.25">
      <c r="A1807" s="22"/>
    </row>
    <row r="1808" spans="1:1" x14ac:dyDescent="0.25">
      <c r="A1808" s="22"/>
    </row>
    <row r="1809" spans="1:1" x14ac:dyDescent="0.25">
      <c r="A1809" s="22"/>
    </row>
    <row r="1810" spans="1:1" x14ac:dyDescent="0.25">
      <c r="A1810" s="22"/>
    </row>
    <row r="1811" spans="1:1" x14ac:dyDescent="0.25">
      <c r="A1811" s="22"/>
    </row>
    <row r="1812" spans="1:1" x14ac:dyDescent="0.25">
      <c r="A1812" s="22"/>
    </row>
    <row r="1813" spans="1:1" x14ac:dyDescent="0.25">
      <c r="A1813" s="22"/>
    </row>
    <row r="1814" spans="1:1" x14ac:dyDescent="0.25">
      <c r="A1814" s="22"/>
    </row>
    <row r="1815" spans="1:1" x14ac:dyDescent="0.25">
      <c r="A1815" s="22"/>
    </row>
    <row r="1816" spans="1:1" x14ac:dyDescent="0.25">
      <c r="A1816" s="22"/>
    </row>
    <row r="1817" spans="1:1" x14ac:dyDescent="0.25">
      <c r="A1817" s="22"/>
    </row>
    <row r="1818" spans="1:1" x14ac:dyDescent="0.25">
      <c r="A1818" s="22"/>
    </row>
    <row r="1819" spans="1:1" x14ac:dyDescent="0.25">
      <c r="A1819" s="22"/>
    </row>
    <row r="1820" spans="1:1" x14ac:dyDescent="0.25">
      <c r="A1820" s="22"/>
    </row>
    <row r="1821" spans="1:1" x14ac:dyDescent="0.25">
      <c r="A1821" s="22"/>
    </row>
    <row r="1822" spans="1:1" x14ac:dyDescent="0.25">
      <c r="A1822" s="22"/>
    </row>
    <row r="1823" spans="1:1" x14ac:dyDescent="0.25">
      <c r="A1823" s="22"/>
    </row>
    <row r="1824" spans="1:1" x14ac:dyDescent="0.25">
      <c r="A1824" s="22"/>
    </row>
    <row r="1825" spans="1:1" x14ac:dyDescent="0.25">
      <c r="A1825" s="22"/>
    </row>
    <row r="1826" spans="1:1" x14ac:dyDescent="0.25">
      <c r="A1826" s="22"/>
    </row>
    <row r="1827" spans="1:1" x14ac:dyDescent="0.25">
      <c r="A1827" s="22"/>
    </row>
    <row r="1828" spans="1:1" x14ac:dyDescent="0.25">
      <c r="A1828" s="22"/>
    </row>
    <row r="1829" spans="1:1" x14ac:dyDescent="0.25">
      <c r="A1829" s="22"/>
    </row>
    <row r="1830" spans="1:1" x14ac:dyDescent="0.25">
      <c r="A1830" s="22"/>
    </row>
    <row r="1831" spans="1:1" x14ac:dyDescent="0.25">
      <c r="A1831" s="22"/>
    </row>
    <row r="1832" spans="1:1" x14ac:dyDescent="0.25">
      <c r="A1832" s="22"/>
    </row>
    <row r="1833" spans="1:1" x14ac:dyDescent="0.25">
      <c r="A1833" s="22"/>
    </row>
    <row r="1834" spans="1:1" x14ac:dyDescent="0.25">
      <c r="A1834" s="22"/>
    </row>
    <row r="1835" spans="1:1" x14ac:dyDescent="0.25">
      <c r="A1835" s="22"/>
    </row>
    <row r="1836" spans="1:1" x14ac:dyDescent="0.25">
      <c r="A1836" s="22"/>
    </row>
    <row r="1837" spans="1:1" x14ac:dyDescent="0.25">
      <c r="A1837" s="22"/>
    </row>
    <row r="1838" spans="1:1" x14ac:dyDescent="0.25">
      <c r="A1838" s="22"/>
    </row>
    <row r="1839" spans="1:1" x14ac:dyDescent="0.25">
      <c r="A1839" s="22"/>
    </row>
    <row r="1840" spans="1:1" x14ac:dyDescent="0.25">
      <c r="A1840" s="22"/>
    </row>
    <row r="1841" spans="1:1" x14ac:dyDescent="0.25">
      <c r="A1841" s="22"/>
    </row>
    <row r="1842" spans="1:1" x14ac:dyDescent="0.25">
      <c r="A1842" s="22"/>
    </row>
    <row r="1843" spans="1:1" x14ac:dyDescent="0.25">
      <c r="A1843" s="22"/>
    </row>
    <row r="1844" spans="1:1" x14ac:dyDescent="0.25">
      <c r="A1844" s="22"/>
    </row>
    <row r="1845" spans="1:1" x14ac:dyDescent="0.25">
      <c r="A1845" s="22"/>
    </row>
    <row r="1846" spans="1:1" x14ac:dyDescent="0.25">
      <c r="A1846" s="22"/>
    </row>
    <row r="1847" spans="1:1" x14ac:dyDescent="0.25">
      <c r="A1847" s="22"/>
    </row>
    <row r="1848" spans="1:1" x14ac:dyDescent="0.25">
      <c r="A1848" s="22"/>
    </row>
    <row r="1849" spans="1:1" x14ac:dyDescent="0.25">
      <c r="A1849" s="22"/>
    </row>
    <row r="1850" spans="1:1" x14ac:dyDescent="0.25">
      <c r="A1850" s="22"/>
    </row>
    <row r="1851" spans="1:1" x14ac:dyDescent="0.25">
      <c r="A1851" s="22"/>
    </row>
    <row r="1852" spans="1:1" x14ac:dyDescent="0.25">
      <c r="A1852" s="22"/>
    </row>
    <row r="1853" spans="1:1" x14ac:dyDescent="0.25">
      <c r="A1853" s="22"/>
    </row>
    <row r="1854" spans="1:1" x14ac:dyDescent="0.25">
      <c r="A1854" s="22"/>
    </row>
    <row r="1855" spans="1:1" x14ac:dyDescent="0.25">
      <c r="A1855" s="22"/>
    </row>
    <row r="1856" spans="1:1" x14ac:dyDescent="0.25">
      <c r="A1856" s="22"/>
    </row>
    <row r="1857" spans="1:1" x14ac:dyDescent="0.25">
      <c r="A1857" s="22"/>
    </row>
    <row r="1858" spans="1:1" x14ac:dyDescent="0.25">
      <c r="A1858" s="22"/>
    </row>
    <row r="1859" spans="1:1" x14ac:dyDescent="0.25">
      <c r="A1859" s="22"/>
    </row>
    <row r="1860" spans="1:1" x14ac:dyDescent="0.25">
      <c r="A1860" s="22"/>
    </row>
    <row r="1861" spans="1:1" x14ac:dyDescent="0.25">
      <c r="A1861" s="22"/>
    </row>
    <row r="1862" spans="1:1" x14ac:dyDescent="0.25">
      <c r="A1862" s="22"/>
    </row>
    <row r="1863" spans="1:1" x14ac:dyDescent="0.25">
      <c r="A1863" s="22"/>
    </row>
    <row r="1864" spans="1:1" x14ac:dyDescent="0.25">
      <c r="A1864" s="22"/>
    </row>
    <row r="1865" spans="1:1" x14ac:dyDescent="0.25">
      <c r="A1865" s="22"/>
    </row>
    <row r="1866" spans="1:1" x14ac:dyDescent="0.25">
      <c r="A1866" s="22"/>
    </row>
    <row r="1867" spans="1:1" x14ac:dyDescent="0.25">
      <c r="A1867" s="22"/>
    </row>
    <row r="1868" spans="1:1" x14ac:dyDescent="0.25">
      <c r="A1868" s="22"/>
    </row>
    <row r="1869" spans="1:1" x14ac:dyDescent="0.25">
      <c r="A1869" s="22"/>
    </row>
    <row r="1870" spans="1:1" x14ac:dyDescent="0.25">
      <c r="A1870" s="22"/>
    </row>
    <row r="1871" spans="1:1" x14ac:dyDescent="0.25">
      <c r="A1871" s="22"/>
    </row>
    <row r="1872" spans="1:1" x14ac:dyDescent="0.25">
      <c r="A1872" s="22"/>
    </row>
    <row r="1873" spans="1:1" x14ac:dyDescent="0.25">
      <c r="A1873" s="22"/>
    </row>
    <row r="1874" spans="1:1" x14ac:dyDescent="0.25">
      <c r="A1874" s="22"/>
    </row>
  </sheetData>
  <sheetProtection formatCells="0" formatColumns="0" formatRows="0" insertHyperlinks="0" selectLockedCells="1" sort="0" autoFilter="0"/>
  <autoFilter ref="A10:F10"/>
  <mergeCells count="4">
    <mergeCell ref="A1:G1"/>
    <mergeCell ref="D2:E2"/>
    <mergeCell ref="F3:G3"/>
    <mergeCell ref="B3:D3"/>
  </mergeCells>
  <conditionalFormatting sqref="B7">
    <cfRule type="cellIs" dxfId="970" priority="17" operator="greaterThan">
      <formula>$B$5</formula>
    </cfRule>
  </conditionalFormatting>
  <conditionalFormatting sqref="D7">
    <cfRule type="cellIs" dxfId="969" priority="15" operator="greaterThan">
      <formula>$D$5</formula>
    </cfRule>
  </conditionalFormatting>
  <conditionalFormatting sqref="B8">
    <cfRule type="cellIs" dxfId="968" priority="14" operator="greaterThan">
      <formula>$B$6</formula>
    </cfRule>
  </conditionalFormatting>
  <conditionalFormatting sqref="D8">
    <cfRule type="cellIs" dxfId="967" priority="12" operator="greaterThan">
      <formula>$D$6</formula>
    </cfRule>
  </conditionalFormatting>
  <conditionalFormatting sqref="E7">
    <cfRule type="cellIs" dxfId="966" priority="5" operator="lessThan">
      <formula>$E$5</formula>
    </cfRule>
  </conditionalFormatting>
  <conditionalFormatting sqref="E8">
    <cfRule type="cellIs" dxfId="965" priority="4" operator="lessThan">
      <formula>$E$6</formula>
    </cfRule>
  </conditionalFormatting>
  <conditionalFormatting sqref="C8">
    <cfRule type="cellIs" dxfId="964" priority="2" operator="greaterThan">
      <formula>$C$6</formula>
    </cfRule>
  </conditionalFormatting>
  <conditionalFormatting sqref="C7">
    <cfRule type="cellIs" dxfId="963" priority="1" operator="greaterThan">
      <formula>$C$5</formula>
    </cfRule>
  </conditionalFormatting>
  <pageMargins left="0.511811024" right="0.511811024" top="0.78740157499999996" bottom="0.78740157499999996" header="0.31496062000000002" footer="0.31496062000000002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Dados!$B$2:$B$7</xm:f>
          </x14:formula1>
          <xm:sqref>C11:C507</xm:sqref>
        </x14:dataValidation>
        <x14:dataValidation type="list" allowBlank="1" showInputMessage="1" showErrorMessage="1">
          <x14:formula1>
            <xm:f>Dados!$A$2:$A$20</xm:f>
          </x14:formula1>
          <xm:sqref>D11:D507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/>
  </sheetViews>
  <sheetFormatPr defaultRowHeight="15" x14ac:dyDescent="0.25"/>
  <cols>
    <col min="1" max="1" width="15.7109375" bestFit="1" customWidth="1"/>
    <col min="2" max="2" width="18.7109375" bestFit="1" customWidth="1"/>
    <col min="3" max="3" width="12.85546875" bestFit="1" customWidth="1"/>
    <col min="4" max="4" width="15.28515625" bestFit="1" customWidth="1"/>
    <col min="5" max="5" width="67.140625" customWidth="1"/>
    <col min="6" max="7" width="0" hidden="1" customWidth="1"/>
    <col min="8" max="8" width="14.42578125" bestFit="1" customWidth="1"/>
  </cols>
  <sheetData>
    <row r="1" spans="1:9" x14ac:dyDescent="0.25">
      <c r="A1" s="2" t="s">
        <v>11</v>
      </c>
      <c r="B1" s="4" t="s">
        <v>29</v>
      </c>
      <c r="C1" s="2" t="s">
        <v>10</v>
      </c>
      <c r="D1" s="2" t="s">
        <v>31</v>
      </c>
      <c r="E1" s="7" t="s">
        <v>35</v>
      </c>
      <c r="I1" t="s">
        <v>36</v>
      </c>
    </row>
    <row r="2" spans="1:9" x14ac:dyDescent="0.25">
      <c r="A2" s="3" t="s">
        <v>137</v>
      </c>
      <c r="B2" s="5" t="s">
        <v>112</v>
      </c>
      <c r="C2" s="6">
        <v>45261</v>
      </c>
      <c r="D2" s="1" t="s">
        <v>148</v>
      </c>
      <c r="E2" t="s">
        <v>36</v>
      </c>
      <c r="F2" t="s">
        <v>40</v>
      </c>
      <c r="G2" t="s">
        <v>41</v>
      </c>
      <c r="H2" s="8">
        <v>100000</v>
      </c>
      <c r="I2" t="s">
        <v>42</v>
      </c>
    </row>
    <row r="3" spans="1:9" x14ac:dyDescent="0.25">
      <c r="A3" s="3" t="s">
        <v>138</v>
      </c>
      <c r="B3" s="5" t="s">
        <v>0</v>
      </c>
      <c r="C3" s="6">
        <v>45292</v>
      </c>
      <c r="D3" s="1" t="s">
        <v>32</v>
      </c>
      <c r="F3" t="s">
        <v>40</v>
      </c>
      <c r="G3" t="s">
        <v>43</v>
      </c>
      <c r="H3" s="8">
        <v>100000</v>
      </c>
      <c r="I3" t="s">
        <v>44</v>
      </c>
    </row>
    <row r="4" spans="1:9" x14ac:dyDescent="0.25">
      <c r="A4" s="3" t="s">
        <v>1</v>
      </c>
      <c r="B4" s="5" t="s">
        <v>113</v>
      </c>
      <c r="C4" s="6">
        <v>45323</v>
      </c>
      <c r="D4" s="1" t="s">
        <v>33</v>
      </c>
      <c r="F4" t="s">
        <v>40</v>
      </c>
      <c r="G4" t="s">
        <v>45</v>
      </c>
      <c r="H4" s="8">
        <v>150000</v>
      </c>
      <c r="I4" t="s">
        <v>46</v>
      </c>
    </row>
    <row r="5" spans="1:9" x14ac:dyDescent="0.25">
      <c r="A5" s="3" t="s">
        <v>3</v>
      </c>
      <c r="B5" s="5" t="s">
        <v>22</v>
      </c>
      <c r="C5" s="6">
        <v>45352</v>
      </c>
      <c r="D5" s="1" t="s">
        <v>34</v>
      </c>
      <c r="F5" t="s">
        <v>40</v>
      </c>
      <c r="G5" t="s">
        <v>47</v>
      </c>
      <c r="H5" s="8">
        <v>120000</v>
      </c>
      <c r="I5" t="s">
        <v>48</v>
      </c>
    </row>
    <row r="6" spans="1:9" x14ac:dyDescent="0.25">
      <c r="A6" s="19" t="s">
        <v>139</v>
      </c>
      <c r="B6" s="5" t="s">
        <v>135</v>
      </c>
      <c r="C6" s="6">
        <v>45383</v>
      </c>
      <c r="F6" t="s">
        <v>40</v>
      </c>
      <c r="G6" t="s">
        <v>49</v>
      </c>
      <c r="H6" s="8">
        <v>150000</v>
      </c>
      <c r="I6" t="s">
        <v>50</v>
      </c>
    </row>
    <row r="7" spans="1:9" x14ac:dyDescent="0.25">
      <c r="A7" s="3" t="s">
        <v>4</v>
      </c>
      <c r="B7" s="18" t="s">
        <v>136</v>
      </c>
      <c r="C7" s="6">
        <v>45413</v>
      </c>
      <c r="F7" t="s">
        <v>40</v>
      </c>
      <c r="G7" t="s">
        <v>51</v>
      </c>
      <c r="H7" s="8">
        <v>200000</v>
      </c>
      <c r="I7" t="s">
        <v>52</v>
      </c>
    </row>
    <row r="8" spans="1:9" x14ac:dyDescent="0.25">
      <c r="A8" s="3" t="s">
        <v>5</v>
      </c>
      <c r="C8" s="6">
        <v>45444</v>
      </c>
      <c r="F8" t="s">
        <v>53</v>
      </c>
      <c r="G8" t="s">
        <v>54</v>
      </c>
      <c r="H8" s="8">
        <v>30000</v>
      </c>
      <c r="I8" t="s">
        <v>55</v>
      </c>
    </row>
    <row r="9" spans="1:9" x14ac:dyDescent="0.25">
      <c r="A9" s="19" t="s">
        <v>140</v>
      </c>
      <c r="C9" s="6">
        <v>45474</v>
      </c>
      <c r="F9" t="s">
        <v>53</v>
      </c>
      <c r="G9" t="s">
        <v>56</v>
      </c>
      <c r="H9" s="8">
        <v>110000</v>
      </c>
      <c r="I9" t="s">
        <v>57</v>
      </c>
    </row>
    <row r="10" spans="1:9" x14ac:dyDescent="0.25">
      <c r="A10" s="19" t="s">
        <v>141</v>
      </c>
      <c r="C10" s="6">
        <v>45505</v>
      </c>
      <c r="F10" t="s">
        <v>53</v>
      </c>
      <c r="G10" t="s">
        <v>58</v>
      </c>
      <c r="H10" s="8">
        <v>140000</v>
      </c>
      <c r="I10" t="s">
        <v>59</v>
      </c>
    </row>
    <row r="11" spans="1:9" x14ac:dyDescent="0.25">
      <c r="A11" s="3" t="s">
        <v>6</v>
      </c>
      <c r="C11" s="6">
        <v>45536</v>
      </c>
      <c r="F11" t="s">
        <v>53</v>
      </c>
      <c r="G11" t="s">
        <v>60</v>
      </c>
      <c r="H11" s="8">
        <v>190000</v>
      </c>
      <c r="I11" t="s">
        <v>61</v>
      </c>
    </row>
    <row r="12" spans="1:9" x14ac:dyDescent="0.25">
      <c r="A12" s="3" t="s">
        <v>2</v>
      </c>
      <c r="C12" s="6">
        <v>45566</v>
      </c>
      <c r="F12" t="s">
        <v>53</v>
      </c>
      <c r="G12" t="s">
        <v>62</v>
      </c>
      <c r="H12" s="8">
        <v>1200000</v>
      </c>
      <c r="I12" t="s">
        <v>63</v>
      </c>
    </row>
    <row r="13" spans="1:9" x14ac:dyDescent="0.25">
      <c r="A13" s="3" t="s">
        <v>7</v>
      </c>
      <c r="C13" s="6">
        <v>45597</v>
      </c>
      <c r="F13" t="s">
        <v>53</v>
      </c>
      <c r="G13" t="s">
        <v>64</v>
      </c>
      <c r="H13" s="8">
        <v>2000000</v>
      </c>
      <c r="I13" t="s">
        <v>65</v>
      </c>
    </row>
    <row r="14" spans="1:9" x14ac:dyDescent="0.25">
      <c r="A14" s="19" t="s">
        <v>142</v>
      </c>
      <c r="C14" s="6">
        <v>45627</v>
      </c>
      <c r="F14" t="s">
        <v>53</v>
      </c>
      <c r="G14" t="s">
        <v>66</v>
      </c>
      <c r="H14" s="8">
        <v>350000</v>
      </c>
      <c r="I14" t="s">
        <v>67</v>
      </c>
    </row>
    <row r="15" spans="1:9" x14ac:dyDescent="0.25">
      <c r="A15" s="19" t="s">
        <v>143</v>
      </c>
      <c r="C15" s="6">
        <v>45658</v>
      </c>
      <c r="F15" t="s">
        <v>53</v>
      </c>
      <c r="G15" t="s">
        <v>68</v>
      </c>
      <c r="H15" s="8">
        <v>3500000</v>
      </c>
      <c r="I15" t="s">
        <v>69</v>
      </c>
    </row>
    <row r="16" spans="1:9" x14ac:dyDescent="0.25">
      <c r="A16" s="3" t="s">
        <v>8</v>
      </c>
      <c r="C16" s="6">
        <v>45689</v>
      </c>
    </row>
    <row r="17" spans="1:3" x14ac:dyDescent="0.25">
      <c r="A17" s="19" t="s">
        <v>144</v>
      </c>
      <c r="C17" s="6">
        <v>45717</v>
      </c>
    </row>
    <row r="18" spans="1:3" x14ac:dyDescent="0.25">
      <c r="A18" s="19" t="s">
        <v>145</v>
      </c>
      <c r="C18" s="6">
        <v>45748</v>
      </c>
    </row>
    <row r="19" spans="1:3" x14ac:dyDescent="0.25">
      <c r="A19" s="3" t="s">
        <v>9</v>
      </c>
      <c r="C19" s="6">
        <v>45778</v>
      </c>
    </row>
    <row r="20" spans="1:3" x14ac:dyDescent="0.25">
      <c r="A20" s="19" t="s">
        <v>146</v>
      </c>
      <c r="C20" s="6">
        <v>45809</v>
      </c>
    </row>
    <row r="21" spans="1:3" x14ac:dyDescent="0.25">
      <c r="C21" s="6">
        <v>45839</v>
      </c>
    </row>
    <row r="22" spans="1:3" x14ac:dyDescent="0.25">
      <c r="C22" s="6">
        <v>45870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topLeftCell="N1"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4" max="8" width="28.140625" customWidth="1"/>
    <col min="13" max="13" width="47.5703125" customWidth="1"/>
    <col min="14" max="14" width="110" customWidth="1"/>
    <col min="15" max="20" width="14.140625" customWidth="1"/>
    <col min="21" max="21" width="17" customWidth="1"/>
  </cols>
  <sheetData>
    <row r="1" spans="1:22" ht="45" x14ac:dyDescent="0.25">
      <c r="A1" s="11" t="s">
        <v>36</v>
      </c>
      <c r="B1" s="12" t="s">
        <v>37</v>
      </c>
      <c r="C1" s="11" t="s">
        <v>38</v>
      </c>
      <c r="D1" s="11" t="s">
        <v>39</v>
      </c>
      <c r="E1" s="11" t="s">
        <v>116</v>
      </c>
      <c r="F1" s="11" t="s">
        <v>117</v>
      </c>
      <c r="G1" s="11" t="s">
        <v>127</v>
      </c>
      <c r="H1" s="11" t="s">
        <v>132</v>
      </c>
      <c r="I1" s="11" t="s">
        <v>102</v>
      </c>
      <c r="J1" s="11" t="s">
        <v>103</v>
      </c>
      <c r="M1" s="11" t="s">
        <v>35</v>
      </c>
      <c r="N1" t="s">
        <v>104</v>
      </c>
      <c r="O1" s="15" t="s">
        <v>21</v>
      </c>
      <c r="P1" s="15" t="s">
        <v>0</v>
      </c>
      <c r="Q1" s="15" t="s">
        <v>22</v>
      </c>
      <c r="R1" s="15" t="s">
        <v>19</v>
      </c>
      <c r="S1" s="15" t="s">
        <v>20</v>
      </c>
      <c r="T1" s="15" t="s">
        <v>135</v>
      </c>
      <c r="U1" s="15" t="s">
        <v>110</v>
      </c>
      <c r="V1" s="175" t="s">
        <v>9897</v>
      </c>
    </row>
    <row r="2" spans="1:22" x14ac:dyDescent="0.25">
      <c r="A2" t="s">
        <v>42</v>
      </c>
      <c r="B2" s="10" t="s">
        <v>79</v>
      </c>
      <c r="C2" s="10" t="s">
        <v>85</v>
      </c>
      <c r="D2" s="10" t="s">
        <v>94</v>
      </c>
      <c r="E2" s="10" t="s">
        <v>114</v>
      </c>
      <c r="F2" s="10" t="s">
        <v>118</v>
      </c>
      <c r="G2" s="10" t="s">
        <v>128</v>
      </c>
      <c r="H2" s="10" t="s">
        <v>134</v>
      </c>
      <c r="I2" s="9">
        <v>2</v>
      </c>
      <c r="J2" s="10" t="e">
        <f>HLOOKUP(Despesas!#REF!,$A$1:$H$24,I2,0)</f>
        <v>#REF!</v>
      </c>
      <c r="K2" s="10" t="s">
        <v>102</v>
      </c>
      <c r="L2" s="10"/>
      <c r="M2" s="10" t="s">
        <v>36</v>
      </c>
      <c r="N2" s="100" t="s">
        <v>179</v>
      </c>
      <c r="O2" s="14">
        <v>0.15</v>
      </c>
      <c r="P2" s="14">
        <v>0.15</v>
      </c>
      <c r="Q2" s="14">
        <v>0.1</v>
      </c>
      <c r="R2" s="14">
        <v>0.6</v>
      </c>
      <c r="S2" s="14">
        <v>0.15</v>
      </c>
      <c r="U2" s="13">
        <v>100000</v>
      </c>
    </row>
    <row r="3" spans="1:22" x14ac:dyDescent="0.25">
      <c r="A3" t="s">
        <v>44</v>
      </c>
      <c r="B3" s="10" t="s">
        <v>80</v>
      </c>
      <c r="C3" s="10" t="s">
        <v>86</v>
      </c>
      <c r="D3" s="10" t="s">
        <v>95</v>
      </c>
      <c r="E3" s="10" t="s">
        <v>115</v>
      </c>
      <c r="F3" s="10" t="s">
        <v>119</v>
      </c>
      <c r="G3" s="10" t="s">
        <v>129</v>
      </c>
      <c r="H3" s="10" t="s">
        <v>111</v>
      </c>
      <c r="I3" s="9">
        <v>3</v>
      </c>
      <c r="J3" s="10" t="e">
        <f>HLOOKUP(Despesas!#REF!,$A$1:$H$24,I3,0)</f>
        <v>#REF!</v>
      </c>
      <c r="K3" s="10" t="s">
        <v>102</v>
      </c>
      <c r="L3" s="10"/>
      <c r="M3" s="10" t="s">
        <v>36</v>
      </c>
      <c r="N3" s="100" t="s">
        <v>180</v>
      </c>
      <c r="O3" s="14">
        <v>0.15</v>
      </c>
      <c r="P3" s="14">
        <v>0.15</v>
      </c>
      <c r="Q3" s="14">
        <v>0.1</v>
      </c>
      <c r="R3" s="14">
        <v>0.6</v>
      </c>
      <c r="S3" s="14">
        <v>0.15</v>
      </c>
      <c r="U3" s="13">
        <v>100000</v>
      </c>
    </row>
    <row r="4" spans="1:22" x14ac:dyDescent="0.25">
      <c r="A4" t="s">
        <v>46</v>
      </c>
      <c r="B4" s="10" t="s">
        <v>81</v>
      </c>
      <c r="C4" s="10" t="s">
        <v>87</v>
      </c>
      <c r="D4" s="10" t="s">
        <v>96</v>
      </c>
      <c r="E4" s="10" t="s">
        <v>111</v>
      </c>
      <c r="F4" s="10" t="s">
        <v>120</v>
      </c>
      <c r="G4" s="10" t="s">
        <v>130</v>
      </c>
      <c r="H4" s="10" t="s">
        <v>111</v>
      </c>
      <c r="I4" s="9">
        <v>4</v>
      </c>
      <c r="J4" s="10" t="e">
        <f>HLOOKUP(Despesas!#REF!,$A$1:$H$24,I4,0)</f>
        <v>#REF!</v>
      </c>
      <c r="K4" s="10" t="s">
        <v>102</v>
      </c>
      <c r="L4" s="10"/>
      <c r="M4" s="10" t="s">
        <v>36</v>
      </c>
      <c r="N4" s="100" t="s">
        <v>181</v>
      </c>
      <c r="O4" s="14">
        <v>0.15</v>
      </c>
      <c r="P4" s="14">
        <v>0.15</v>
      </c>
      <c r="Q4" s="14">
        <v>0.1</v>
      </c>
      <c r="R4" s="14">
        <v>0.6</v>
      </c>
      <c r="S4" s="14">
        <v>0.15</v>
      </c>
      <c r="U4" s="13">
        <v>150000</v>
      </c>
    </row>
    <row r="5" spans="1:22" x14ac:dyDescent="0.25">
      <c r="A5" t="s">
        <v>48</v>
      </c>
      <c r="B5" s="10" t="s">
        <v>82</v>
      </c>
      <c r="C5" s="10" t="s">
        <v>88</v>
      </c>
      <c r="D5" s="10" t="s">
        <v>97</v>
      </c>
      <c r="E5" s="10" t="s">
        <v>111</v>
      </c>
      <c r="F5" s="10" t="s">
        <v>121</v>
      </c>
      <c r="G5" s="10" t="s">
        <v>131</v>
      </c>
      <c r="H5" s="10" t="s">
        <v>111</v>
      </c>
      <c r="I5" s="9">
        <v>5</v>
      </c>
      <c r="J5" s="10" t="e">
        <f>HLOOKUP(Despesas!#REF!,$A$1:$H$24,I5,0)</f>
        <v>#REF!</v>
      </c>
      <c r="K5" s="10" t="s">
        <v>102</v>
      </c>
      <c r="L5" s="10"/>
      <c r="M5" s="10" t="s">
        <v>36</v>
      </c>
      <c r="N5" s="100" t="s">
        <v>182</v>
      </c>
      <c r="O5" s="14">
        <v>0.15</v>
      </c>
      <c r="P5" s="14">
        <v>0.15</v>
      </c>
      <c r="Q5" s="14">
        <v>0.1</v>
      </c>
      <c r="R5" s="14">
        <v>0.6</v>
      </c>
      <c r="S5" s="14">
        <v>0.15</v>
      </c>
      <c r="U5" s="13">
        <v>120000</v>
      </c>
    </row>
    <row r="6" spans="1:22" x14ac:dyDescent="0.25">
      <c r="A6" t="s">
        <v>50</v>
      </c>
      <c r="B6" s="10" t="s">
        <v>83</v>
      </c>
      <c r="C6" s="10" t="s">
        <v>89</v>
      </c>
      <c r="D6" s="10" t="s">
        <v>98</v>
      </c>
      <c r="E6" s="10" t="s">
        <v>111</v>
      </c>
      <c r="F6" s="10" t="s">
        <v>122</v>
      </c>
      <c r="G6" s="10" t="s">
        <v>133</v>
      </c>
      <c r="H6" s="10" t="s">
        <v>111</v>
      </c>
      <c r="I6" s="9">
        <v>6</v>
      </c>
      <c r="J6" s="10" t="e">
        <f>HLOOKUP(Despesas!#REF!,$A$1:$H$24,I6,0)</f>
        <v>#REF!</v>
      </c>
      <c r="K6" s="10" t="s">
        <v>102</v>
      </c>
      <c r="L6" s="10"/>
      <c r="M6" s="10" t="s">
        <v>36</v>
      </c>
      <c r="N6" s="100" t="s">
        <v>183</v>
      </c>
      <c r="O6" s="14">
        <v>0.15</v>
      </c>
      <c r="P6" s="14">
        <v>0.15</v>
      </c>
      <c r="Q6" s="14">
        <v>0.1</v>
      </c>
      <c r="R6" s="14">
        <v>0.6</v>
      </c>
      <c r="S6" s="14">
        <v>0.15</v>
      </c>
      <c r="U6" s="13">
        <v>150000</v>
      </c>
    </row>
    <row r="7" spans="1:22" x14ac:dyDescent="0.25">
      <c r="A7" t="s">
        <v>52</v>
      </c>
      <c r="B7" s="10" t="s">
        <v>84</v>
      </c>
      <c r="C7" s="10" t="s">
        <v>90</v>
      </c>
      <c r="D7" s="10" t="s">
        <v>99</v>
      </c>
      <c r="E7" s="10" t="s">
        <v>111</v>
      </c>
      <c r="F7" s="10" t="s">
        <v>123</v>
      </c>
      <c r="G7" s="10" t="s">
        <v>111</v>
      </c>
      <c r="H7" s="10" t="s">
        <v>111</v>
      </c>
      <c r="I7" s="9">
        <v>7</v>
      </c>
      <c r="J7" s="10" t="e">
        <f>HLOOKUP(Despesas!#REF!,$A$1:$H$24,I7,0)</f>
        <v>#REF!</v>
      </c>
      <c r="K7" s="10" t="s">
        <v>102</v>
      </c>
      <c r="L7" s="10"/>
      <c r="M7" s="10" t="s">
        <v>36</v>
      </c>
      <c r="N7" s="100" t="s">
        <v>184</v>
      </c>
      <c r="O7" s="14">
        <v>0.15</v>
      </c>
      <c r="P7" s="14">
        <v>0.15</v>
      </c>
      <c r="Q7" s="14">
        <v>0.1</v>
      </c>
      <c r="R7" s="14">
        <v>0.6</v>
      </c>
      <c r="S7" s="14">
        <v>0.15</v>
      </c>
      <c r="U7" s="13">
        <v>200000</v>
      </c>
    </row>
    <row r="8" spans="1:22" x14ac:dyDescent="0.25">
      <c r="A8" t="s">
        <v>55</v>
      </c>
      <c r="B8" s="10" t="s">
        <v>111</v>
      </c>
      <c r="C8" s="10" t="s">
        <v>91</v>
      </c>
      <c r="D8" s="10" t="s">
        <v>100</v>
      </c>
      <c r="E8" s="10" t="s">
        <v>111</v>
      </c>
      <c r="F8" s="10" t="s">
        <v>124</v>
      </c>
      <c r="G8" s="10" t="s">
        <v>111</v>
      </c>
      <c r="H8" s="10" t="s">
        <v>111</v>
      </c>
      <c r="I8" s="9">
        <v>8</v>
      </c>
      <c r="J8" s="10" t="e">
        <f>HLOOKUP(Despesas!#REF!,$A$1:$H$24,I8,0)</f>
        <v>#REF!</v>
      </c>
      <c r="K8" s="10" t="s">
        <v>102</v>
      </c>
      <c r="L8" s="10"/>
      <c r="M8" s="10" t="s">
        <v>36</v>
      </c>
      <c r="N8" s="157" t="s">
        <v>178</v>
      </c>
      <c r="O8" s="14">
        <v>0.15</v>
      </c>
      <c r="P8" s="14">
        <v>0.15</v>
      </c>
      <c r="Q8" s="14">
        <v>0.1</v>
      </c>
      <c r="R8" s="14">
        <v>0.25</v>
      </c>
      <c r="S8" s="14">
        <v>0.15</v>
      </c>
      <c r="T8" s="14">
        <v>0.1</v>
      </c>
      <c r="U8" s="13">
        <v>30000</v>
      </c>
    </row>
    <row r="9" spans="1:22" x14ac:dyDescent="0.25">
      <c r="A9" t="s">
        <v>57</v>
      </c>
      <c r="B9" s="10" t="s">
        <v>111</v>
      </c>
      <c r="C9" s="10" t="s">
        <v>92</v>
      </c>
      <c r="D9" t="s">
        <v>101</v>
      </c>
      <c r="E9" s="10" t="s">
        <v>111</v>
      </c>
      <c r="F9" s="10" t="s">
        <v>125</v>
      </c>
      <c r="G9" s="10" t="s">
        <v>111</v>
      </c>
      <c r="H9" s="10" t="s">
        <v>111</v>
      </c>
      <c r="I9" s="9">
        <v>9</v>
      </c>
      <c r="J9" s="10" t="e">
        <f>HLOOKUP(Despesas!#REF!,$A$1:$H$24,I9,0)</f>
        <v>#REF!</v>
      </c>
      <c r="K9" s="10" t="s">
        <v>102</v>
      </c>
      <c r="L9" s="10"/>
      <c r="M9" s="10" t="s">
        <v>36</v>
      </c>
      <c r="N9" s="158" t="s">
        <v>185</v>
      </c>
      <c r="O9" s="14">
        <v>0.15</v>
      </c>
      <c r="P9" s="14">
        <v>0.15</v>
      </c>
      <c r="Q9" s="14">
        <v>0.1</v>
      </c>
      <c r="R9" s="14">
        <v>0.25</v>
      </c>
      <c r="S9" s="14">
        <v>0.15</v>
      </c>
      <c r="T9" s="14">
        <v>0.1</v>
      </c>
      <c r="U9" s="13">
        <v>110000</v>
      </c>
    </row>
    <row r="10" spans="1:22" x14ac:dyDescent="0.25">
      <c r="A10" t="s">
        <v>59</v>
      </c>
      <c r="B10" s="10" t="s">
        <v>111</v>
      </c>
      <c r="C10" s="10" t="s">
        <v>93</v>
      </c>
      <c r="D10" s="10" t="s">
        <v>111</v>
      </c>
      <c r="E10" s="10" t="s">
        <v>111</v>
      </c>
      <c r="F10" s="10" t="s">
        <v>126</v>
      </c>
      <c r="G10" s="10" t="s">
        <v>111</v>
      </c>
      <c r="H10" s="10" t="s">
        <v>111</v>
      </c>
      <c r="I10" s="9">
        <v>10</v>
      </c>
      <c r="J10" s="10" t="e">
        <f>HLOOKUP(Despesas!#REF!,$A$1:$H$24,I10,0)</f>
        <v>#REF!</v>
      </c>
      <c r="K10" s="10" t="s">
        <v>102</v>
      </c>
      <c r="L10" s="10"/>
      <c r="M10" s="10" t="s">
        <v>36</v>
      </c>
      <c r="N10" s="158" t="s">
        <v>186</v>
      </c>
      <c r="O10" s="14">
        <v>0.15</v>
      </c>
      <c r="P10" s="14">
        <v>0.15</v>
      </c>
      <c r="Q10" s="14">
        <v>0.1</v>
      </c>
      <c r="R10" s="14">
        <v>0.25</v>
      </c>
      <c r="S10" s="14">
        <v>0.15</v>
      </c>
      <c r="T10" s="14">
        <v>0.1</v>
      </c>
      <c r="U10" s="13">
        <v>140000</v>
      </c>
    </row>
    <row r="11" spans="1:22" x14ac:dyDescent="0.25">
      <c r="A11" t="s">
        <v>61</v>
      </c>
      <c r="B11" s="10" t="s">
        <v>111</v>
      </c>
      <c r="C11" s="10" t="s">
        <v>111</v>
      </c>
      <c r="D11" s="10" t="s">
        <v>111</v>
      </c>
      <c r="E11" s="10" t="s">
        <v>111</v>
      </c>
      <c r="F11" s="10" t="s">
        <v>111</v>
      </c>
      <c r="G11" s="10" t="s">
        <v>111</v>
      </c>
      <c r="H11" s="10" t="s">
        <v>111</v>
      </c>
      <c r="I11" s="9">
        <v>11</v>
      </c>
      <c r="J11" s="10" t="e">
        <f>HLOOKUP(Despesas!#REF!,$A$1:$H$24,I11,0)</f>
        <v>#REF!</v>
      </c>
      <c r="K11" s="10" t="s">
        <v>102</v>
      </c>
      <c r="L11" s="10"/>
      <c r="M11" s="10" t="s">
        <v>36</v>
      </c>
      <c r="N11" s="158" t="s">
        <v>187</v>
      </c>
      <c r="O11" s="14">
        <v>0.15</v>
      </c>
      <c r="P11" s="14">
        <v>0.15</v>
      </c>
      <c r="Q11" s="14">
        <v>0.1</v>
      </c>
      <c r="R11" s="14">
        <v>0.25</v>
      </c>
      <c r="S11" s="14">
        <v>0.15</v>
      </c>
      <c r="T11" s="14">
        <v>0.1</v>
      </c>
      <c r="U11" s="13">
        <v>190000</v>
      </c>
    </row>
    <row r="12" spans="1:22" x14ac:dyDescent="0.25">
      <c r="A12" t="s">
        <v>63</v>
      </c>
      <c r="B12" s="10" t="s">
        <v>111</v>
      </c>
      <c r="C12" s="10" t="s">
        <v>111</v>
      </c>
      <c r="D12" s="10" t="s">
        <v>111</v>
      </c>
      <c r="E12" s="10" t="s">
        <v>111</v>
      </c>
      <c r="F12" s="10" t="s">
        <v>111</v>
      </c>
      <c r="G12" s="10" t="s">
        <v>111</v>
      </c>
      <c r="H12" s="10" t="s">
        <v>111</v>
      </c>
      <c r="I12" s="9">
        <v>12</v>
      </c>
      <c r="J12" s="10" t="e">
        <f>HLOOKUP(Despesas!#REF!,$A$1:$H$24,I12,0)</f>
        <v>#REF!</v>
      </c>
      <c r="K12" s="10" t="s">
        <v>102</v>
      </c>
      <c r="L12" s="10"/>
      <c r="M12" s="10" t="s">
        <v>36</v>
      </c>
      <c r="N12" s="158" t="s">
        <v>188</v>
      </c>
      <c r="O12" s="14">
        <v>0.15</v>
      </c>
      <c r="P12" s="14">
        <v>0.15</v>
      </c>
      <c r="Q12" s="14">
        <v>0.1</v>
      </c>
      <c r="R12" s="14">
        <v>0.25</v>
      </c>
      <c r="S12" s="14">
        <v>0.15</v>
      </c>
      <c r="T12" s="14">
        <v>0.1</v>
      </c>
      <c r="U12" s="13">
        <v>1200000</v>
      </c>
    </row>
    <row r="13" spans="1:22" x14ac:dyDescent="0.25">
      <c r="A13" t="s">
        <v>65</v>
      </c>
      <c r="B13" s="10" t="s">
        <v>111</v>
      </c>
      <c r="C13" s="10" t="s">
        <v>111</v>
      </c>
      <c r="D13" s="10" t="s">
        <v>111</v>
      </c>
      <c r="E13" s="10" t="s">
        <v>111</v>
      </c>
      <c r="F13" s="10" t="s">
        <v>111</v>
      </c>
      <c r="G13" s="10" t="s">
        <v>111</v>
      </c>
      <c r="H13" s="10" t="s">
        <v>111</v>
      </c>
      <c r="I13" s="9">
        <v>13</v>
      </c>
      <c r="J13" s="10" t="e">
        <f>HLOOKUP(Despesas!#REF!,$A$1:$H$24,I13,0)</f>
        <v>#REF!</v>
      </c>
      <c r="K13" s="10" t="s">
        <v>102</v>
      </c>
      <c r="L13" s="10"/>
      <c r="M13" s="10" t="s">
        <v>36</v>
      </c>
      <c r="N13" s="158" t="s">
        <v>189</v>
      </c>
      <c r="O13" s="14">
        <v>0.15</v>
      </c>
      <c r="P13" s="14">
        <v>0.15</v>
      </c>
      <c r="Q13" s="14">
        <v>0.1</v>
      </c>
      <c r="R13" s="14">
        <v>0.25</v>
      </c>
      <c r="S13" s="14">
        <v>0.15</v>
      </c>
      <c r="T13" s="14">
        <v>0.1</v>
      </c>
      <c r="U13" s="13">
        <v>2000000</v>
      </c>
    </row>
    <row r="14" spans="1:22" x14ac:dyDescent="0.25">
      <c r="A14" t="s">
        <v>67</v>
      </c>
      <c r="B14" s="10" t="s">
        <v>111</v>
      </c>
      <c r="C14" s="10" t="s">
        <v>111</v>
      </c>
      <c r="D14" s="10" t="s">
        <v>111</v>
      </c>
      <c r="E14" s="10" t="s">
        <v>111</v>
      </c>
      <c r="F14" s="10" t="s">
        <v>111</v>
      </c>
      <c r="G14" s="10" t="s">
        <v>111</v>
      </c>
      <c r="H14" s="10" t="s">
        <v>111</v>
      </c>
      <c r="I14" s="9">
        <v>14</v>
      </c>
      <c r="J14" s="10" t="e">
        <f>HLOOKUP(Despesas!#REF!,$A$1:$H$24,I14,0)</f>
        <v>#REF!</v>
      </c>
      <c r="K14" s="10" t="s">
        <v>102</v>
      </c>
      <c r="L14" s="10"/>
      <c r="M14" s="10" t="s">
        <v>36</v>
      </c>
      <c r="N14" s="100" t="s">
        <v>190</v>
      </c>
      <c r="O14" s="14">
        <v>0.15</v>
      </c>
      <c r="P14" s="14">
        <v>0.15</v>
      </c>
      <c r="Q14" s="14">
        <v>0.1</v>
      </c>
      <c r="R14" s="14">
        <v>0.25</v>
      </c>
      <c r="S14" s="14">
        <v>0.15</v>
      </c>
      <c r="T14" s="14">
        <v>0.1</v>
      </c>
      <c r="U14" s="13">
        <v>350000</v>
      </c>
    </row>
    <row r="15" spans="1:22" x14ac:dyDescent="0.25">
      <c r="A15" t="s">
        <v>69</v>
      </c>
      <c r="B15" s="10" t="s">
        <v>111</v>
      </c>
      <c r="C15" s="10" t="s">
        <v>111</v>
      </c>
      <c r="D15" s="10" t="s">
        <v>111</v>
      </c>
      <c r="E15" s="10" t="s">
        <v>111</v>
      </c>
      <c r="F15" s="10" t="s">
        <v>111</v>
      </c>
      <c r="G15" s="10" t="s">
        <v>111</v>
      </c>
      <c r="H15" s="10" t="s">
        <v>111</v>
      </c>
      <c r="I15" s="9">
        <v>15</v>
      </c>
      <c r="J15" s="10" t="e">
        <f>HLOOKUP(Despesas!#REF!,$A$1:$H$24,I15,0)</f>
        <v>#REF!</v>
      </c>
      <c r="K15" s="10" t="s">
        <v>102</v>
      </c>
      <c r="L15" s="10"/>
      <c r="M15" s="10" t="s">
        <v>36</v>
      </c>
      <c r="N15" s="158" t="s">
        <v>191</v>
      </c>
      <c r="O15" s="14">
        <v>0.15</v>
      </c>
      <c r="P15" s="14">
        <v>0.15</v>
      </c>
      <c r="Q15" s="14">
        <v>0.1</v>
      </c>
      <c r="R15" s="14">
        <v>0.25</v>
      </c>
      <c r="S15" s="14">
        <v>0.15</v>
      </c>
      <c r="T15" s="14">
        <v>0.1</v>
      </c>
      <c r="U15" s="13">
        <v>3500000</v>
      </c>
    </row>
    <row r="16" spans="1:22" x14ac:dyDescent="0.25">
      <c r="A16" t="s">
        <v>70</v>
      </c>
      <c r="B16" s="10" t="s">
        <v>111</v>
      </c>
      <c r="C16" s="10" t="s">
        <v>111</v>
      </c>
      <c r="D16" s="10" t="s">
        <v>111</v>
      </c>
      <c r="E16" s="10" t="s">
        <v>111</v>
      </c>
      <c r="F16" s="10" t="s">
        <v>111</v>
      </c>
      <c r="G16" s="10" t="s">
        <v>111</v>
      </c>
      <c r="H16" s="10" t="s">
        <v>111</v>
      </c>
      <c r="I16" s="9">
        <v>16</v>
      </c>
      <c r="J16" s="10" t="e">
        <f>HLOOKUP(Despesas!#REF!,$A$1:$H$24,I16,0)</f>
        <v>#REF!</v>
      </c>
      <c r="K16" s="10" t="s">
        <v>102</v>
      </c>
      <c r="L16" s="10"/>
      <c r="M16" s="10" t="s">
        <v>36</v>
      </c>
      <c r="N16" s="158" t="s">
        <v>192</v>
      </c>
      <c r="O16" s="14">
        <v>0.15</v>
      </c>
      <c r="P16" s="14">
        <v>0.15</v>
      </c>
      <c r="Q16" s="14">
        <v>0.1</v>
      </c>
      <c r="R16" s="14">
        <v>0.25</v>
      </c>
      <c r="S16" s="14">
        <v>0.15</v>
      </c>
      <c r="T16" s="14">
        <v>0.1</v>
      </c>
      <c r="U16" s="13">
        <v>3500000</v>
      </c>
    </row>
    <row r="17" spans="1:21" x14ac:dyDescent="0.25">
      <c r="A17" t="s">
        <v>71</v>
      </c>
      <c r="B17" s="10" t="s">
        <v>111</v>
      </c>
      <c r="C17" s="10" t="s">
        <v>111</v>
      </c>
      <c r="D17" s="10" t="s">
        <v>111</v>
      </c>
      <c r="E17" s="10" t="s">
        <v>111</v>
      </c>
      <c r="F17" s="10" t="s">
        <v>111</v>
      </c>
      <c r="G17" s="10" t="s">
        <v>111</v>
      </c>
      <c r="H17" s="10" t="s">
        <v>111</v>
      </c>
      <c r="I17" s="9">
        <v>17</v>
      </c>
      <c r="J17" s="10" t="e">
        <f>HLOOKUP(Despesas!#REF!,$A$1:$H$24,I17,0)</f>
        <v>#REF!</v>
      </c>
      <c r="K17" s="10" t="s">
        <v>102</v>
      </c>
      <c r="L17" s="10"/>
      <c r="M17" s="10" t="s">
        <v>36</v>
      </c>
      <c r="N17" s="158" t="s">
        <v>193</v>
      </c>
      <c r="O17" s="14">
        <v>0.15</v>
      </c>
      <c r="P17" s="14">
        <v>0.15</v>
      </c>
      <c r="Q17" s="14">
        <v>0.1</v>
      </c>
      <c r="R17" s="14">
        <v>0.25</v>
      </c>
      <c r="S17" s="14">
        <v>0.15</v>
      </c>
      <c r="T17" s="14">
        <v>0.1</v>
      </c>
      <c r="U17" s="13">
        <v>1200000</v>
      </c>
    </row>
    <row r="18" spans="1:21" x14ac:dyDescent="0.25">
      <c r="A18" t="s">
        <v>72</v>
      </c>
      <c r="B18" s="10" t="s">
        <v>111</v>
      </c>
      <c r="C18" s="10" t="s">
        <v>111</v>
      </c>
      <c r="D18" s="10" t="s">
        <v>111</v>
      </c>
      <c r="E18" s="10" t="s">
        <v>111</v>
      </c>
      <c r="F18" s="10" t="s">
        <v>111</v>
      </c>
      <c r="G18" s="10" t="s">
        <v>111</v>
      </c>
      <c r="H18" s="10" t="s">
        <v>111</v>
      </c>
      <c r="I18" s="9">
        <v>18</v>
      </c>
      <c r="J18" s="10" t="e">
        <f>HLOOKUP(Despesas!#REF!,$A$1:$H$24,I18,0)</f>
        <v>#REF!</v>
      </c>
      <c r="K18" s="10" t="s">
        <v>102</v>
      </c>
      <c r="L18" s="10"/>
      <c r="M18" s="10" t="s">
        <v>36</v>
      </c>
      <c r="N18" s="158" t="s">
        <v>194</v>
      </c>
      <c r="O18" s="14">
        <v>0.15</v>
      </c>
      <c r="P18" s="14">
        <v>0.15</v>
      </c>
      <c r="Q18" s="14">
        <v>0.1</v>
      </c>
      <c r="R18" s="14">
        <v>0.25</v>
      </c>
      <c r="S18" s="14">
        <v>0.15</v>
      </c>
      <c r="T18" s="14">
        <v>0.1</v>
      </c>
      <c r="U18" s="13">
        <v>2500000</v>
      </c>
    </row>
    <row r="19" spans="1:21" x14ac:dyDescent="0.25">
      <c r="A19" t="s">
        <v>73</v>
      </c>
      <c r="B19" s="10" t="s">
        <v>111</v>
      </c>
      <c r="C19" s="10" t="s">
        <v>111</v>
      </c>
      <c r="D19" s="10" t="s">
        <v>111</v>
      </c>
      <c r="E19" s="10" t="s">
        <v>111</v>
      </c>
      <c r="F19" s="10" t="s">
        <v>111</v>
      </c>
      <c r="G19" s="10" t="s">
        <v>111</v>
      </c>
      <c r="H19" s="10" t="s">
        <v>111</v>
      </c>
      <c r="I19" s="9">
        <v>19</v>
      </c>
      <c r="J19" s="10" t="e">
        <f>HLOOKUP(Despesas!#REF!,$A$1:$H$24,I19,0)</f>
        <v>#REF!</v>
      </c>
      <c r="K19" s="10" t="s">
        <v>102</v>
      </c>
      <c r="L19" s="10"/>
      <c r="M19" s="10" t="s">
        <v>36</v>
      </c>
      <c r="N19" s="158" t="s">
        <v>195</v>
      </c>
      <c r="O19" s="14">
        <v>0.15</v>
      </c>
      <c r="P19" s="14">
        <v>0.15</v>
      </c>
      <c r="Q19" s="14">
        <v>0.1</v>
      </c>
      <c r="R19" s="14">
        <v>0.25</v>
      </c>
      <c r="S19" s="14">
        <v>0.15</v>
      </c>
      <c r="T19" s="14">
        <v>0.1</v>
      </c>
      <c r="U19" s="13">
        <v>2500000</v>
      </c>
    </row>
    <row r="20" spans="1:21" x14ac:dyDescent="0.25">
      <c r="A20" t="s">
        <v>74</v>
      </c>
      <c r="B20" s="10" t="s">
        <v>111</v>
      </c>
      <c r="C20" s="10" t="s">
        <v>111</v>
      </c>
      <c r="D20" s="10" t="s">
        <v>111</v>
      </c>
      <c r="E20" s="10" t="s">
        <v>111</v>
      </c>
      <c r="F20" s="10" t="s">
        <v>111</v>
      </c>
      <c r="G20" s="10" t="s">
        <v>111</v>
      </c>
      <c r="H20" s="10" t="s">
        <v>111</v>
      </c>
      <c r="I20" s="9">
        <v>20</v>
      </c>
      <c r="J20" s="10" t="e">
        <f>HLOOKUP(Despesas!#REF!,$A$1:$H$24,I20,0)</f>
        <v>#REF!</v>
      </c>
      <c r="K20" s="10" t="s">
        <v>102</v>
      </c>
      <c r="L20" s="10"/>
      <c r="M20" s="10" t="s">
        <v>36</v>
      </c>
      <c r="N20" s="158" t="s">
        <v>196</v>
      </c>
      <c r="O20" s="14">
        <v>0.15</v>
      </c>
      <c r="P20" s="14">
        <v>0.15</v>
      </c>
      <c r="Q20" s="14">
        <v>0.1</v>
      </c>
      <c r="R20" s="14">
        <v>0.25</v>
      </c>
      <c r="S20" s="14">
        <v>0.15</v>
      </c>
      <c r="T20" s="14">
        <v>0.1</v>
      </c>
      <c r="U20" s="13">
        <v>50000</v>
      </c>
    </row>
    <row r="21" spans="1:21" x14ac:dyDescent="0.25">
      <c r="A21" t="s">
        <v>75</v>
      </c>
      <c r="B21" s="10" t="s">
        <v>111</v>
      </c>
      <c r="C21" s="10" t="s">
        <v>111</v>
      </c>
      <c r="D21" s="10" t="s">
        <v>111</v>
      </c>
      <c r="E21" s="10" t="s">
        <v>111</v>
      </c>
      <c r="F21" s="10" t="s">
        <v>111</v>
      </c>
      <c r="G21" s="10" t="s">
        <v>111</v>
      </c>
      <c r="H21" s="10" t="s">
        <v>111</v>
      </c>
      <c r="I21" s="9">
        <v>21</v>
      </c>
      <c r="J21" s="10" t="e">
        <f>HLOOKUP(Despesas!#REF!,$A$1:$H$24,I21,0)</f>
        <v>#REF!</v>
      </c>
      <c r="K21" s="10" t="s">
        <v>102</v>
      </c>
      <c r="L21" s="10"/>
      <c r="M21" s="10" t="s">
        <v>36</v>
      </c>
      <c r="N21" s="158" t="s">
        <v>197</v>
      </c>
      <c r="O21" s="14">
        <v>0.15</v>
      </c>
      <c r="P21" s="14">
        <v>0.15</v>
      </c>
      <c r="Q21" s="14">
        <v>0.1</v>
      </c>
      <c r="R21" s="14">
        <v>0.25</v>
      </c>
      <c r="S21" s="14">
        <v>0.15</v>
      </c>
      <c r="T21" s="14">
        <v>0.1</v>
      </c>
      <c r="U21" s="13">
        <v>180000</v>
      </c>
    </row>
    <row r="22" spans="1:21" x14ac:dyDescent="0.25">
      <c r="A22" t="s">
        <v>76</v>
      </c>
      <c r="B22" s="10" t="s">
        <v>111</v>
      </c>
      <c r="C22" s="10" t="s">
        <v>111</v>
      </c>
      <c r="D22" s="10" t="s">
        <v>111</v>
      </c>
      <c r="E22" s="10" t="s">
        <v>111</v>
      </c>
      <c r="F22" s="10" t="s">
        <v>111</v>
      </c>
      <c r="G22" s="10" t="s">
        <v>111</v>
      </c>
      <c r="H22" s="10" t="s">
        <v>111</v>
      </c>
      <c r="I22" s="9">
        <v>22</v>
      </c>
      <c r="J22" s="10" t="e">
        <f>HLOOKUP(Despesas!#REF!,$A$1:$H$24,I22,0)</f>
        <v>#REF!</v>
      </c>
      <c r="K22" s="10" t="s">
        <v>102</v>
      </c>
      <c r="L22" s="10"/>
      <c r="M22" s="10" t="s">
        <v>36</v>
      </c>
      <c r="N22" s="158" t="s">
        <v>198</v>
      </c>
      <c r="O22" s="14">
        <v>0.15</v>
      </c>
      <c r="P22" s="14">
        <v>0.15</v>
      </c>
      <c r="Q22" s="14">
        <v>0.1</v>
      </c>
      <c r="R22" s="14">
        <v>0.25</v>
      </c>
      <c r="S22" s="14">
        <v>0.15</v>
      </c>
      <c r="T22" s="14">
        <v>0.1</v>
      </c>
      <c r="U22" s="13">
        <v>50000</v>
      </c>
    </row>
    <row r="23" spans="1:21" x14ac:dyDescent="0.25">
      <c r="A23" t="s">
        <v>77</v>
      </c>
      <c r="B23" s="10" t="s">
        <v>111</v>
      </c>
      <c r="C23" s="10" t="s">
        <v>111</v>
      </c>
      <c r="D23" s="10" t="s">
        <v>111</v>
      </c>
      <c r="E23" s="10" t="s">
        <v>111</v>
      </c>
      <c r="F23" s="10" t="s">
        <v>111</v>
      </c>
      <c r="G23" s="10" t="s">
        <v>111</v>
      </c>
      <c r="H23" s="10" t="s">
        <v>111</v>
      </c>
      <c r="I23" s="9">
        <v>23</v>
      </c>
      <c r="J23" s="10" t="e">
        <f>HLOOKUP(Despesas!#REF!,$A$1:$H$24,I23,0)</f>
        <v>#REF!</v>
      </c>
      <c r="K23" s="10" t="s">
        <v>102</v>
      </c>
      <c r="L23" s="10"/>
      <c r="M23" s="10" t="s">
        <v>36</v>
      </c>
      <c r="N23" s="158" t="s">
        <v>199</v>
      </c>
      <c r="O23" s="14">
        <v>0.15</v>
      </c>
      <c r="P23" s="14">
        <v>0.15</v>
      </c>
      <c r="Q23" s="14">
        <v>0.1</v>
      </c>
      <c r="R23" s="14">
        <v>0.25</v>
      </c>
      <c r="S23" s="14">
        <v>0.15</v>
      </c>
      <c r="T23" s="14">
        <v>0.1</v>
      </c>
      <c r="U23" s="13">
        <v>100000</v>
      </c>
    </row>
    <row r="24" spans="1:21" ht="15.75" thickBot="1" x14ac:dyDescent="0.3">
      <c r="A24" t="s">
        <v>78</v>
      </c>
      <c r="B24" s="10" t="s">
        <v>111</v>
      </c>
      <c r="C24" s="10" t="s">
        <v>111</v>
      </c>
      <c r="D24" s="10" t="s">
        <v>111</v>
      </c>
      <c r="E24" s="10" t="s">
        <v>111</v>
      </c>
      <c r="F24" s="10" t="s">
        <v>111</v>
      </c>
      <c r="G24" s="10" t="s">
        <v>111</v>
      </c>
      <c r="H24" s="10" t="s">
        <v>111</v>
      </c>
      <c r="I24" s="9">
        <v>24</v>
      </c>
      <c r="J24" s="10" t="e">
        <f>HLOOKUP(Despesas!#REF!,$A$1:$H$24,I24,0)</f>
        <v>#REF!</v>
      </c>
      <c r="K24" s="10" t="s">
        <v>102</v>
      </c>
      <c r="L24" s="10"/>
      <c r="M24" s="10" t="s">
        <v>36</v>
      </c>
      <c r="N24" s="159" t="s">
        <v>200</v>
      </c>
      <c r="O24" s="14">
        <v>0.15</v>
      </c>
      <c r="P24" s="14">
        <v>0.15</v>
      </c>
      <c r="Q24" s="14">
        <v>0.1</v>
      </c>
      <c r="R24" s="14">
        <v>0.25</v>
      </c>
      <c r="S24" s="14">
        <v>0.15</v>
      </c>
      <c r="T24" s="14">
        <v>0.1</v>
      </c>
      <c r="U24" s="13">
        <v>300000</v>
      </c>
    </row>
    <row r="25" spans="1:21" x14ac:dyDescent="0.25">
      <c r="A25" s="10"/>
      <c r="M25" s="10" t="s">
        <v>37</v>
      </c>
      <c r="N25" s="160" t="s">
        <v>172</v>
      </c>
      <c r="O25" s="14">
        <v>0.15</v>
      </c>
      <c r="P25" s="14">
        <v>0.15</v>
      </c>
      <c r="Q25" s="14">
        <v>0.1</v>
      </c>
      <c r="R25" s="14">
        <v>0.25</v>
      </c>
      <c r="S25" s="14">
        <v>0.15</v>
      </c>
      <c r="T25" s="14">
        <v>0.1</v>
      </c>
      <c r="U25" s="13">
        <v>300000</v>
      </c>
    </row>
    <row r="26" spans="1:21" x14ac:dyDescent="0.25">
      <c r="A26" s="10"/>
      <c r="M26" s="10" t="s">
        <v>37</v>
      </c>
      <c r="N26" s="161" t="s">
        <v>173</v>
      </c>
      <c r="O26" s="14">
        <v>0.15</v>
      </c>
      <c r="P26" s="14">
        <v>0.15</v>
      </c>
      <c r="Q26" s="14">
        <v>0.1</v>
      </c>
      <c r="R26" s="14">
        <v>0.25</v>
      </c>
      <c r="S26" s="14">
        <v>0.15</v>
      </c>
      <c r="T26" s="14">
        <v>0.1</v>
      </c>
      <c r="U26" s="13">
        <v>300000</v>
      </c>
    </row>
    <row r="27" spans="1:21" x14ac:dyDescent="0.25">
      <c r="A27" s="10"/>
      <c r="M27" s="10" t="s">
        <v>37</v>
      </c>
      <c r="N27" s="161" t="s">
        <v>174</v>
      </c>
      <c r="O27" s="14">
        <v>0.15</v>
      </c>
      <c r="P27" s="14">
        <v>0.15</v>
      </c>
      <c r="Q27" s="14">
        <v>0.1</v>
      </c>
      <c r="R27" s="14">
        <v>0.25</v>
      </c>
      <c r="S27" s="14">
        <v>0.15</v>
      </c>
      <c r="T27" s="14">
        <v>0.1</v>
      </c>
      <c r="U27" s="13">
        <v>80000</v>
      </c>
    </row>
    <row r="28" spans="1:21" x14ac:dyDescent="0.25">
      <c r="A28" s="10"/>
      <c r="M28" s="10" t="s">
        <v>37</v>
      </c>
      <c r="N28" s="161" t="s">
        <v>175</v>
      </c>
      <c r="O28" s="14">
        <v>0.15</v>
      </c>
      <c r="P28" s="14">
        <v>0.15</v>
      </c>
      <c r="Q28" s="14">
        <v>0.1</v>
      </c>
      <c r="R28" s="14">
        <v>0.25</v>
      </c>
      <c r="S28" s="14">
        <v>0.15</v>
      </c>
      <c r="T28" s="14">
        <v>0.1</v>
      </c>
      <c r="U28" s="13">
        <v>200000</v>
      </c>
    </row>
    <row r="29" spans="1:21" x14ac:dyDescent="0.25">
      <c r="A29" s="10"/>
      <c r="M29" s="10" t="s">
        <v>37</v>
      </c>
      <c r="N29" s="161" t="s">
        <v>176</v>
      </c>
      <c r="O29" s="14">
        <v>0.15</v>
      </c>
      <c r="P29" s="14">
        <v>0.15</v>
      </c>
      <c r="Q29" s="14">
        <v>0.1</v>
      </c>
      <c r="R29" s="14">
        <v>0.25</v>
      </c>
      <c r="S29" s="14">
        <v>0.15</v>
      </c>
      <c r="T29" s="14">
        <v>0.1</v>
      </c>
      <c r="U29" s="13">
        <v>100000</v>
      </c>
    </row>
    <row r="30" spans="1:21" x14ac:dyDescent="0.25">
      <c r="A30" s="10"/>
      <c r="M30" s="10" t="s">
        <v>37</v>
      </c>
      <c r="N30" s="162" t="s">
        <v>177</v>
      </c>
      <c r="O30" s="14">
        <v>0.15</v>
      </c>
      <c r="P30" s="14">
        <v>0.15</v>
      </c>
      <c r="Q30" s="14">
        <v>0.1</v>
      </c>
      <c r="R30" s="14">
        <v>0.25</v>
      </c>
      <c r="S30" s="14">
        <v>0.15</v>
      </c>
      <c r="T30" s="14">
        <v>0.1</v>
      </c>
      <c r="U30" s="13">
        <v>50000</v>
      </c>
    </row>
    <row r="31" spans="1:21" x14ac:dyDescent="0.25">
      <c r="A31" s="10"/>
      <c r="M31" s="10" t="s">
        <v>38</v>
      </c>
      <c r="N31" s="163" t="s">
        <v>166</v>
      </c>
      <c r="O31" s="14">
        <v>0.15</v>
      </c>
      <c r="P31" s="14">
        <v>0.15</v>
      </c>
      <c r="Q31" s="14">
        <v>0.1</v>
      </c>
      <c r="R31" s="14">
        <v>0.25</v>
      </c>
      <c r="S31" s="14">
        <v>0.15</v>
      </c>
      <c r="T31" s="14">
        <v>0.1</v>
      </c>
      <c r="U31" s="13">
        <v>15000</v>
      </c>
    </row>
    <row r="32" spans="1:21" x14ac:dyDescent="0.25">
      <c r="A32" s="10"/>
      <c r="M32" s="10" t="s">
        <v>38</v>
      </c>
      <c r="N32" s="163" t="s">
        <v>167</v>
      </c>
      <c r="O32" s="14">
        <v>0.15</v>
      </c>
      <c r="P32" s="14">
        <v>0.15</v>
      </c>
      <c r="Q32" s="14">
        <v>0.1</v>
      </c>
      <c r="R32" s="14">
        <v>0.25</v>
      </c>
      <c r="S32" s="14">
        <v>0.15</v>
      </c>
      <c r="T32" s="14">
        <v>0.1</v>
      </c>
      <c r="U32" s="13">
        <v>30000</v>
      </c>
    </row>
    <row r="33" spans="1:21" x14ac:dyDescent="0.25">
      <c r="A33" s="10"/>
      <c r="M33" s="10" t="s">
        <v>38</v>
      </c>
      <c r="N33" s="163" t="s">
        <v>168</v>
      </c>
      <c r="O33" s="14">
        <v>0.15</v>
      </c>
      <c r="P33" s="14">
        <v>0.15</v>
      </c>
      <c r="Q33" s="14">
        <v>0.1</v>
      </c>
      <c r="R33" s="14">
        <v>0.25</v>
      </c>
      <c r="S33" s="14">
        <v>0.15</v>
      </c>
      <c r="T33" s="14">
        <v>0.1</v>
      </c>
      <c r="U33" s="13">
        <v>60000</v>
      </c>
    </row>
    <row r="34" spans="1:21" x14ac:dyDescent="0.25">
      <c r="A34" s="10"/>
      <c r="M34" s="10" t="s">
        <v>38</v>
      </c>
      <c r="N34" s="163" t="s">
        <v>9877</v>
      </c>
      <c r="O34" s="14">
        <v>0.15</v>
      </c>
      <c r="P34" s="14">
        <v>0.15</v>
      </c>
      <c r="Q34" s="14">
        <v>0.1</v>
      </c>
      <c r="R34" s="14">
        <v>0.25</v>
      </c>
      <c r="S34" s="14">
        <v>0.15</v>
      </c>
      <c r="T34" s="14">
        <v>0.1</v>
      </c>
      <c r="U34" s="13">
        <v>25000</v>
      </c>
    </row>
    <row r="35" spans="1:21" x14ac:dyDescent="0.25">
      <c r="A35" s="10"/>
      <c r="M35" s="10" t="s">
        <v>38</v>
      </c>
      <c r="N35" s="163" t="s">
        <v>169</v>
      </c>
      <c r="O35" s="14">
        <v>0.15</v>
      </c>
      <c r="P35" s="14">
        <v>0.15</v>
      </c>
      <c r="Q35" s="14">
        <v>0.1</v>
      </c>
      <c r="R35" s="14">
        <v>0.25</v>
      </c>
      <c r="S35" s="14">
        <v>0.15</v>
      </c>
      <c r="T35" s="14">
        <v>0.1</v>
      </c>
      <c r="U35" s="13">
        <v>120000</v>
      </c>
    </row>
    <row r="36" spans="1:21" x14ac:dyDescent="0.25">
      <c r="A36" s="10"/>
      <c r="M36" s="10" t="s">
        <v>38</v>
      </c>
      <c r="N36" s="163" t="s">
        <v>170</v>
      </c>
      <c r="O36" s="14">
        <v>0.15</v>
      </c>
      <c r="P36" s="14">
        <v>0.15</v>
      </c>
      <c r="Q36" s="14">
        <v>0.1</v>
      </c>
      <c r="R36" s="14">
        <v>0.25</v>
      </c>
      <c r="S36" s="14">
        <v>0.15</v>
      </c>
      <c r="T36" s="14">
        <v>0.1</v>
      </c>
      <c r="U36" s="13">
        <v>220000</v>
      </c>
    </row>
    <row r="37" spans="1:21" x14ac:dyDescent="0.25">
      <c r="A37" s="10"/>
      <c r="M37" s="10" t="s">
        <v>38</v>
      </c>
      <c r="N37" s="163" t="s">
        <v>171</v>
      </c>
      <c r="O37" s="14">
        <v>0.15</v>
      </c>
      <c r="P37" s="14">
        <v>0.15</v>
      </c>
      <c r="Q37" s="14">
        <v>0.1</v>
      </c>
      <c r="R37" s="14">
        <v>0.25</v>
      </c>
      <c r="S37" s="14">
        <v>0.15</v>
      </c>
      <c r="T37" s="14">
        <v>0.1</v>
      </c>
      <c r="U37" s="13">
        <v>270000</v>
      </c>
    </row>
    <row r="38" spans="1:21" x14ac:dyDescent="0.25">
      <c r="A38" s="10"/>
      <c r="M38" s="10" t="s">
        <v>38</v>
      </c>
      <c r="N38" s="10" t="s">
        <v>9878</v>
      </c>
      <c r="O38" s="14">
        <v>0.15</v>
      </c>
      <c r="P38" s="14">
        <v>0.15</v>
      </c>
      <c r="Q38" s="14">
        <v>0.1</v>
      </c>
      <c r="R38" s="14">
        <v>0.25</v>
      </c>
      <c r="S38" s="14">
        <v>0.15</v>
      </c>
      <c r="T38" s="14">
        <v>0.1</v>
      </c>
      <c r="U38" s="13">
        <v>40000</v>
      </c>
    </row>
    <row r="39" spans="1:21" x14ac:dyDescent="0.25">
      <c r="A39" s="10"/>
      <c r="M39" s="10" t="s">
        <v>38</v>
      </c>
      <c r="N39" s="72" t="s">
        <v>9879</v>
      </c>
      <c r="O39" s="14">
        <v>0.15</v>
      </c>
      <c r="P39" s="14">
        <v>0.15</v>
      </c>
      <c r="Q39" s="14">
        <v>0.1</v>
      </c>
      <c r="R39" s="14">
        <v>0.25</v>
      </c>
      <c r="S39" s="14">
        <v>0.15</v>
      </c>
      <c r="T39" s="14"/>
      <c r="U39" s="13">
        <v>145000</v>
      </c>
    </row>
    <row r="40" spans="1:21" x14ac:dyDescent="0.25">
      <c r="A40" s="10"/>
      <c r="M40" s="10" t="s">
        <v>39</v>
      </c>
      <c r="N40" s="165" t="s">
        <v>158</v>
      </c>
      <c r="O40" s="14">
        <v>0.15</v>
      </c>
      <c r="P40" s="14">
        <v>0.15</v>
      </c>
      <c r="Q40" s="14">
        <v>0.1</v>
      </c>
      <c r="R40" s="14">
        <v>0.25</v>
      </c>
      <c r="S40" s="14">
        <v>0.15</v>
      </c>
      <c r="T40" s="14">
        <v>0.1</v>
      </c>
      <c r="U40" s="13">
        <v>250000</v>
      </c>
    </row>
    <row r="41" spans="1:21" x14ac:dyDescent="0.25">
      <c r="A41" s="10"/>
      <c r="M41" s="10" t="s">
        <v>39</v>
      </c>
      <c r="N41" s="166" t="s">
        <v>159</v>
      </c>
      <c r="O41" s="14">
        <v>0.15</v>
      </c>
      <c r="P41" s="14">
        <v>0.15</v>
      </c>
      <c r="Q41" s="14">
        <v>0.1</v>
      </c>
      <c r="R41" s="14">
        <v>0.25</v>
      </c>
      <c r="S41" s="14">
        <v>0.15</v>
      </c>
      <c r="T41" s="14"/>
      <c r="U41" s="13">
        <v>36000</v>
      </c>
    </row>
    <row r="42" spans="1:21" x14ac:dyDescent="0.25">
      <c r="A42" s="10"/>
      <c r="M42" s="10" t="s">
        <v>39</v>
      </c>
      <c r="N42" s="166" t="s">
        <v>160</v>
      </c>
      <c r="O42" s="14">
        <v>0.15</v>
      </c>
      <c r="P42" s="14">
        <v>0.15</v>
      </c>
      <c r="Q42" s="14">
        <v>0.1</v>
      </c>
      <c r="R42" s="14">
        <v>0.25</v>
      </c>
      <c r="S42" s="14">
        <v>0.15</v>
      </c>
      <c r="T42" s="14"/>
      <c r="U42" s="13">
        <v>50000</v>
      </c>
    </row>
    <row r="43" spans="1:21" x14ac:dyDescent="0.25">
      <c r="A43" s="10"/>
      <c r="M43" s="10" t="s">
        <v>39</v>
      </c>
      <c r="N43" s="166" t="s">
        <v>161</v>
      </c>
      <c r="O43" s="14">
        <v>0.15</v>
      </c>
      <c r="P43" s="14">
        <v>0.15</v>
      </c>
      <c r="Q43" s="14">
        <v>0.1</v>
      </c>
      <c r="R43" s="14">
        <v>0.25</v>
      </c>
      <c r="S43" s="14">
        <v>0.15</v>
      </c>
      <c r="T43" s="17"/>
      <c r="U43" s="13">
        <v>100000</v>
      </c>
    </row>
    <row r="44" spans="1:21" x14ac:dyDescent="0.25">
      <c r="A44" s="10"/>
      <c r="M44" s="10" t="s">
        <v>39</v>
      </c>
      <c r="N44" s="166" t="s">
        <v>162</v>
      </c>
      <c r="O44" s="14">
        <v>0.15</v>
      </c>
      <c r="P44" s="14">
        <v>0.15</v>
      </c>
      <c r="Q44" s="14">
        <v>0.1</v>
      </c>
      <c r="R44" s="14">
        <v>0.25</v>
      </c>
      <c r="S44" s="14">
        <v>0.15</v>
      </c>
      <c r="T44" s="17"/>
      <c r="U44" s="13">
        <v>1000000</v>
      </c>
    </row>
    <row r="45" spans="1:21" x14ac:dyDescent="0.25">
      <c r="A45" s="10"/>
      <c r="M45" s="10" t="s">
        <v>39</v>
      </c>
      <c r="N45" s="166" t="s">
        <v>163</v>
      </c>
      <c r="O45" s="14">
        <v>0.15</v>
      </c>
      <c r="P45" s="14">
        <v>0.15</v>
      </c>
      <c r="Q45" s="14">
        <v>0.1</v>
      </c>
      <c r="R45" s="14">
        <v>0.25</v>
      </c>
      <c r="S45" s="14">
        <v>0.15</v>
      </c>
      <c r="T45" s="17"/>
      <c r="U45" s="13">
        <v>100000</v>
      </c>
    </row>
    <row r="46" spans="1:21" x14ac:dyDescent="0.25">
      <c r="A46" s="10"/>
      <c r="M46" s="10" t="s">
        <v>39</v>
      </c>
      <c r="N46" s="166" t="s">
        <v>164</v>
      </c>
      <c r="O46" s="14">
        <v>0.15</v>
      </c>
      <c r="P46" s="14">
        <v>0.15</v>
      </c>
      <c r="Q46" s="14">
        <v>0.1</v>
      </c>
      <c r="R46" s="14">
        <v>0.25</v>
      </c>
      <c r="S46" s="14">
        <v>0.15</v>
      </c>
      <c r="T46" s="17"/>
      <c r="U46" s="13">
        <v>200000</v>
      </c>
    </row>
    <row r="47" spans="1:21" ht="15.75" thickBot="1" x14ac:dyDescent="0.3">
      <c r="A47" s="10"/>
      <c r="M47" s="10" t="s">
        <v>39</v>
      </c>
      <c r="N47" s="167" t="s">
        <v>165</v>
      </c>
      <c r="O47" s="14">
        <v>0.15</v>
      </c>
      <c r="P47" s="14">
        <v>0.15</v>
      </c>
      <c r="Q47" s="14">
        <v>0.1</v>
      </c>
      <c r="R47" s="14">
        <v>0.25</v>
      </c>
      <c r="S47" s="14">
        <v>0.15</v>
      </c>
      <c r="T47" s="14">
        <v>0.1</v>
      </c>
      <c r="U47" s="13">
        <v>10000</v>
      </c>
    </row>
    <row r="48" spans="1:21" ht="36" x14ac:dyDescent="0.25">
      <c r="A48" s="10"/>
      <c r="M48" s="10"/>
      <c r="N48" s="168" t="s">
        <v>153</v>
      </c>
      <c r="O48" s="168" t="s">
        <v>153</v>
      </c>
      <c r="P48" s="168" t="s">
        <v>153</v>
      </c>
      <c r="Q48" s="168" t="s">
        <v>153</v>
      </c>
      <c r="R48" s="168" t="s">
        <v>153</v>
      </c>
      <c r="S48" s="14"/>
      <c r="T48" s="14"/>
      <c r="U48" s="169">
        <v>30000</v>
      </c>
    </row>
    <row r="49" spans="1:21" ht="36" x14ac:dyDescent="0.25">
      <c r="A49" s="10"/>
      <c r="M49" s="10"/>
      <c r="N49" s="170" t="s">
        <v>154</v>
      </c>
      <c r="O49" s="170" t="s">
        <v>154</v>
      </c>
      <c r="P49" s="170" t="s">
        <v>154</v>
      </c>
      <c r="Q49" s="170" t="s">
        <v>154</v>
      </c>
      <c r="R49" s="170" t="s">
        <v>154</v>
      </c>
      <c r="S49" s="14"/>
      <c r="T49" s="14"/>
      <c r="U49" s="171">
        <v>30000</v>
      </c>
    </row>
    <row r="50" spans="1:21" ht="48" x14ac:dyDescent="0.25">
      <c r="A50" s="10"/>
      <c r="M50" s="10"/>
      <c r="N50" s="172" t="s">
        <v>155</v>
      </c>
      <c r="O50" s="172" t="s">
        <v>155</v>
      </c>
      <c r="P50" s="172" t="s">
        <v>155</v>
      </c>
      <c r="Q50" s="172" t="s">
        <v>155</v>
      </c>
      <c r="R50" s="172" t="s">
        <v>155</v>
      </c>
      <c r="S50" s="14"/>
      <c r="T50" s="14"/>
      <c r="U50" s="171">
        <v>30000</v>
      </c>
    </row>
    <row r="51" spans="1:21" ht="48" x14ac:dyDescent="0.25">
      <c r="A51" s="10"/>
      <c r="M51" s="10"/>
      <c r="N51" s="172" t="s">
        <v>156</v>
      </c>
      <c r="O51" s="172" t="s">
        <v>156</v>
      </c>
      <c r="P51" s="172" t="s">
        <v>156</v>
      </c>
      <c r="Q51" s="172" t="s">
        <v>156</v>
      </c>
      <c r="R51" s="172" t="s">
        <v>156</v>
      </c>
      <c r="S51" s="14"/>
      <c r="T51" s="14"/>
      <c r="U51" s="171">
        <v>9000</v>
      </c>
    </row>
    <row r="52" spans="1:21" ht="48" x14ac:dyDescent="0.25">
      <c r="A52" s="10"/>
      <c r="M52" s="10"/>
      <c r="N52" s="173" t="s">
        <v>157</v>
      </c>
      <c r="O52" s="173" t="s">
        <v>157</v>
      </c>
      <c r="P52" s="173" t="s">
        <v>157</v>
      </c>
      <c r="Q52" s="173" t="s">
        <v>157</v>
      </c>
      <c r="R52" s="173" t="s">
        <v>157</v>
      </c>
      <c r="S52" s="14"/>
      <c r="T52" s="14"/>
      <c r="U52" s="174">
        <v>12000</v>
      </c>
    </row>
    <row r="53" spans="1:21" x14ac:dyDescent="0.25">
      <c r="M53" t="s">
        <v>116</v>
      </c>
      <c r="N53" s="66" t="s">
        <v>9880</v>
      </c>
      <c r="O53" s="14">
        <v>0.15</v>
      </c>
      <c r="P53" s="14">
        <v>0.15</v>
      </c>
      <c r="Q53" s="14">
        <v>0.1</v>
      </c>
      <c r="R53" s="14">
        <v>1</v>
      </c>
      <c r="U53" s="13">
        <v>25000</v>
      </c>
    </row>
    <row r="54" spans="1:21" x14ac:dyDescent="0.25">
      <c r="M54" t="s">
        <v>116</v>
      </c>
      <c r="N54" s="55" t="s">
        <v>9881</v>
      </c>
      <c r="O54" s="14">
        <v>0.15</v>
      </c>
      <c r="P54" s="14">
        <v>0.15</v>
      </c>
      <c r="Q54" s="14">
        <v>0.1</v>
      </c>
      <c r="R54" s="14">
        <v>1</v>
      </c>
      <c r="U54" s="13">
        <v>25000</v>
      </c>
    </row>
    <row r="55" spans="1:21" x14ac:dyDescent="0.25">
      <c r="M55" t="s">
        <v>117</v>
      </c>
      <c r="N55" s="55" t="s">
        <v>9882</v>
      </c>
      <c r="O55" s="14">
        <v>0.15</v>
      </c>
      <c r="P55" s="14">
        <v>0.15</v>
      </c>
      <c r="Q55" s="14">
        <v>0.1</v>
      </c>
      <c r="R55" s="14">
        <v>0.25</v>
      </c>
      <c r="S55" s="14">
        <v>0.15</v>
      </c>
      <c r="T55" s="14">
        <v>0.1</v>
      </c>
      <c r="U55" s="13">
        <v>75000</v>
      </c>
    </row>
    <row r="56" spans="1:21" x14ac:dyDescent="0.25">
      <c r="M56" t="s">
        <v>117</v>
      </c>
      <c r="N56" s="55" t="s">
        <v>9883</v>
      </c>
      <c r="O56" s="14">
        <v>0.15</v>
      </c>
      <c r="P56" s="14">
        <v>0.15</v>
      </c>
      <c r="Q56" s="14">
        <v>0.1</v>
      </c>
      <c r="R56" s="14">
        <v>0.25</v>
      </c>
      <c r="S56" s="14">
        <v>0.15</v>
      </c>
      <c r="T56" s="16">
        <v>0.1</v>
      </c>
      <c r="U56" s="13">
        <v>20000</v>
      </c>
    </row>
    <row r="57" spans="1:21" x14ac:dyDescent="0.25">
      <c r="M57" t="s">
        <v>117</v>
      </c>
      <c r="N57" s="55" t="s">
        <v>9884</v>
      </c>
      <c r="O57" s="14">
        <v>0.15</v>
      </c>
      <c r="P57" s="14">
        <v>0.15</v>
      </c>
      <c r="Q57" s="14">
        <v>0.1</v>
      </c>
      <c r="R57" s="14">
        <v>0.25</v>
      </c>
      <c r="S57" s="14">
        <v>0.15</v>
      </c>
      <c r="T57" s="14">
        <v>0.1</v>
      </c>
      <c r="U57" s="13">
        <v>30000</v>
      </c>
    </row>
    <row r="58" spans="1:21" x14ac:dyDescent="0.25">
      <c r="M58" t="s">
        <v>117</v>
      </c>
      <c r="N58" s="55" t="s">
        <v>9885</v>
      </c>
      <c r="O58" s="14">
        <v>0.15</v>
      </c>
      <c r="P58" s="14">
        <v>0.15</v>
      </c>
      <c r="Q58" s="14">
        <v>0.1</v>
      </c>
      <c r="R58" s="14">
        <v>0.25</v>
      </c>
      <c r="S58" s="14">
        <v>0.15</v>
      </c>
      <c r="T58" s="14">
        <v>0.1</v>
      </c>
      <c r="U58" s="13">
        <v>25000</v>
      </c>
    </row>
    <row r="59" spans="1:21" x14ac:dyDescent="0.25">
      <c r="M59" t="s">
        <v>117</v>
      </c>
      <c r="N59" s="55" t="s">
        <v>9886</v>
      </c>
      <c r="O59" s="14">
        <v>0.15</v>
      </c>
      <c r="P59" s="14">
        <v>0.15</v>
      </c>
      <c r="Q59" s="14">
        <v>0.1</v>
      </c>
      <c r="R59" s="14">
        <v>0.25</v>
      </c>
      <c r="S59" s="14">
        <v>0.15</v>
      </c>
      <c r="T59" s="14">
        <v>0.1</v>
      </c>
      <c r="U59" s="13">
        <v>25000</v>
      </c>
    </row>
    <row r="60" spans="1:21" x14ac:dyDescent="0.25">
      <c r="M60" t="s">
        <v>117</v>
      </c>
      <c r="N60" s="55" t="s">
        <v>9887</v>
      </c>
      <c r="O60" s="14">
        <v>0.15</v>
      </c>
      <c r="P60" s="14">
        <v>0.15</v>
      </c>
      <c r="Q60" s="14">
        <v>0.1</v>
      </c>
      <c r="R60" s="14">
        <v>0.25</v>
      </c>
      <c r="S60" s="14">
        <v>0.15</v>
      </c>
      <c r="T60" s="14">
        <v>0.1</v>
      </c>
      <c r="U60" s="13">
        <v>15000</v>
      </c>
    </row>
    <row r="61" spans="1:21" x14ac:dyDescent="0.25">
      <c r="M61" t="s">
        <v>117</v>
      </c>
      <c r="N61" s="55" t="s">
        <v>9888</v>
      </c>
      <c r="O61" s="14">
        <v>0.15</v>
      </c>
      <c r="P61" s="14">
        <v>0.15</v>
      </c>
      <c r="Q61" s="14">
        <v>0.1</v>
      </c>
      <c r="R61" s="14">
        <v>0.25</v>
      </c>
      <c r="S61" s="14">
        <v>0.15</v>
      </c>
      <c r="T61" s="16">
        <v>0.1</v>
      </c>
      <c r="U61" s="13">
        <v>15000</v>
      </c>
    </row>
    <row r="62" spans="1:21" x14ac:dyDescent="0.25">
      <c r="M62" t="s">
        <v>117</v>
      </c>
      <c r="N62" s="55" t="s">
        <v>9889</v>
      </c>
      <c r="O62" s="14">
        <v>0.15</v>
      </c>
      <c r="P62" s="14">
        <v>0.15</v>
      </c>
      <c r="Q62" s="14">
        <v>0.1</v>
      </c>
      <c r="R62" s="14">
        <v>0.25</v>
      </c>
      <c r="S62" s="14">
        <v>0.15</v>
      </c>
      <c r="T62" s="14">
        <v>0.1</v>
      </c>
      <c r="U62" s="13">
        <v>20000</v>
      </c>
    </row>
    <row r="63" spans="1:21" x14ac:dyDescent="0.25">
      <c r="M63" t="s">
        <v>117</v>
      </c>
      <c r="N63" s="55" t="s">
        <v>9890</v>
      </c>
      <c r="O63" s="14">
        <v>0.15</v>
      </c>
      <c r="P63" s="14">
        <v>0.15</v>
      </c>
      <c r="Q63" s="14">
        <v>0.1</v>
      </c>
      <c r="R63" s="14">
        <v>0.25</v>
      </c>
      <c r="S63" s="14">
        <v>0.15</v>
      </c>
      <c r="T63" s="14">
        <v>0.1</v>
      </c>
      <c r="U63" s="13">
        <v>15000</v>
      </c>
    </row>
    <row r="64" spans="1:21" x14ac:dyDescent="0.25">
      <c r="M64" t="s">
        <v>127</v>
      </c>
      <c r="N64" s="55" t="s">
        <v>9891</v>
      </c>
      <c r="O64" s="14">
        <v>0.15</v>
      </c>
      <c r="P64" s="14">
        <v>0.15</v>
      </c>
      <c r="Q64" s="14">
        <v>0.1</v>
      </c>
      <c r="R64" s="14">
        <v>0.25</v>
      </c>
      <c r="S64" s="14">
        <v>0.15</v>
      </c>
      <c r="T64" s="14">
        <v>0.1</v>
      </c>
      <c r="U64" s="13">
        <v>40000</v>
      </c>
    </row>
    <row r="65" spans="13:21" x14ac:dyDescent="0.25">
      <c r="M65" t="s">
        <v>127</v>
      </c>
      <c r="N65" s="55" t="s">
        <v>9892</v>
      </c>
      <c r="O65" s="14">
        <v>0.15</v>
      </c>
      <c r="P65" s="14">
        <v>0.15</v>
      </c>
      <c r="Q65" s="14">
        <v>0.1</v>
      </c>
      <c r="R65" s="14">
        <v>0.25</v>
      </c>
      <c r="S65" s="14">
        <v>0.15</v>
      </c>
      <c r="T65" s="14">
        <v>0.1</v>
      </c>
      <c r="U65" s="13">
        <v>40000</v>
      </c>
    </row>
    <row r="66" spans="13:21" x14ac:dyDescent="0.25">
      <c r="M66" t="s">
        <v>127</v>
      </c>
      <c r="N66" s="55" t="s">
        <v>9893</v>
      </c>
      <c r="O66" s="14">
        <v>0.15</v>
      </c>
      <c r="P66" s="14">
        <v>0.15</v>
      </c>
      <c r="Q66" s="14">
        <v>0.1</v>
      </c>
      <c r="R66" s="14">
        <v>0.25</v>
      </c>
      <c r="S66" s="14">
        <v>0.15</v>
      </c>
      <c r="T66" s="14">
        <v>0.1</v>
      </c>
      <c r="U66" s="13">
        <v>40000</v>
      </c>
    </row>
    <row r="67" spans="13:21" x14ac:dyDescent="0.25">
      <c r="M67" t="s">
        <v>127</v>
      </c>
      <c r="N67" s="55" t="s">
        <v>9894</v>
      </c>
      <c r="O67" s="14">
        <v>0.15</v>
      </c>
      <c r="P67" s="14">
        <v>0.15</v>
      </c>
      <c r="Q67" s="14">
        <v>0.1</v>
      </c>
      <c r="R67" s="14">
        <v>0.25</v>
      </c>
      <c r="S67" s="14">
        <v>0.15</v>
      </c>
      <c r="T67" s="14">
        <v>0.1</v>
      </c>
      <c r="U67" s="13">
        <v>40000</v>
      </c>
    </row>
    <row r="68" spans="13:21" x14ac:dyDescent="0.25">
      <c r="M68" t="s">
        <v>127</v>
      </c>
      <c r="N68" s="55" t="s">
        <v>9895</v>
      </c>
      <c r="O68" s="14">
        <v>0.15</v>
      </c>
      <c r="P68" s="14">
        <v>0.15</v>
      </c>
      <c r="Q68" s="14">
        <v>0.1</v>
      </c>
      <c r="R68" s="14">
        <v>0.25</v>
      </c>
      <c r="S68" s="14">
        <v>0.15</v>
      </c>
      <c r="T68" s="14">
        <v>0.1</v>
      </c>
      <c r="U68" s="13">
        <v>40000</v>
      </c>
    </row>
    <row r="69" spans="13:21" x14ac:dyDescent="0.25">
      <c r="M69" t="s">
        <v>132</v>
      </c>
      <c r="N69" s="57" t="s">
        <v>9896</v>
      </c>
      <c r="O69" s="14">
        <v>0.15</v>
      </c>
      <c r="P69" s="14">
        <v>0.15</v>
      </c>
      <c r="Q69" s="14">
        <v>0.1</v>
      </c>
      <c r="R69" s="14">
        <v>0.25</v>
      </c>
      <c r="S69" s="14">
        <v>0.15</v>
      </c>
      <c r="T69" s="14">
        <v>0.1</v>
      </c>
      <c r="U69" s="13">
        <v>90000</v>
      </c>
    </row>
  </sheetData>
  <autoFilter ref="M1:U1"/>
  <conditionalFormatting sqref="N4">
    <cfRule type="duplicateValues" dxfId="962" priority="197"/>
  </conditionalFormatting>
  <conditionalFormatting sqref="N3">
    <cfRule type="duplicateValues" dxfId="961" priority="196"/>
  </conditionalFormatting>
  <conditionalFormatting sqref="N7">
    <cfRule type="duplicateValues" dxfId="960" priority="195"/>
  </conditionalFormatting>
  <conditionalFormatting sqref="N14">
    <cfRule type="duplicateValues" dxfId="959" priority="193"/>
  </conditionalFormatting>
  <conditionalFormatting sqref="N14">
    <cfRule type="duplicateValues" dxfId="958" priority="194"/>
  </conditionalFormatting>
  <conditionalFormatting sqref="N14">
    <cfRule type="duplicateValues" dxfId="957" priority="192"/>
  </conditionalFormatting>
  <conditionalFormatting sqref="N14">
    <cfRule type="duplicateValues" dxfId="956" priority="190"/>
  </conditionalFormatting>
  <conditionalFormatting sqref="N14">
    <cfRule type="duplicateValues" dxfId="955" priority="191"/>
  </conditionalFormatting>
  <conditionalFormatting sqref="N14">
    <cfRule type="duplicateValues" dxfId="954" priority="188"/>
  </conditionalFormatting>
  <conditionalFormatting sqref="N14">
    <cfRule type="duplicateValues" dxfId="953" priority="189"/>
  </conditionalFormatting>
  <conditionalFormatting sqref="N14">
    <cfRule type="duplicateValues" dxfId="952" priority="187"/>
  </conditionalFormatting>
  <conditionalFormatting sqref="N14">
    <cfRule type="duplicateValues" dxfId="951" priority="186"/>
  </conditionalFormatting>
  <conditionalFormatting sqref="N8">
    <cfRule type="duplicateValues" dxfId="950" priority="184"/>
  </conditionalFormatting>
  <conditionalFormatting sqref="N9">
    <cfRule type="duplicateValues" dxfId="949" priority="182"/>
  </conditionalFormatting>
  <conditionalFormatting sqref="N9">
    <cfRule type="duplicateValues" dxfId="948" priority="183"/>
  </conditionalFormatting>
  <conditionalFormatting sqref="N9">
    <cfRule type="duplicateValues" dxfId="947" priority="181"/>
  </conditionalFormatting>
  <conditionalFormatting sqref="N9">
    <cfRule type="duplicateValues" dxfId="946" priority="180"/>
  </conditionalFormatting>
  <conditionalFormatting sqref="N10">
    <cfRule type="duplicateValues" dxfId="945" priority="178"/>
  </conditionalFormatting>
  <conditionalFormatting sqref="N10">
    <cfRule type="duplicateValues" dxfId="944" priority="179"/>
  </conditionalFormatting>
  <conditionalFormatting sqref="N10">
    <cfRule type="duplicateValues" dxfId="943" priority="177"/>
  </conditionalFormatting>
  <conditionalFormatting sqref="N10">
    <cfRule type="duplicateValues" dxfId="942" priority="176"/>
  </conditionalFormatting>
  <conditionalFormatting sqref="N11">
    <cfRule type="duplicateValues" dxfId="941" priority="174"/>
  </conditionalFormatting>
  <conditionalFormatting sqref="N11">
    <cfRule type="duplicateValues" dxfId="940" priority="175"/>
  </conditionalFormatting>
  <conditionalFormatting sqref="N11">
    <cfRule type="duplicateValues" dxfId="939" priority="172"/>
  </conditionalFormatting>
  <conditionalFormatting sqref="N11">
    <cfRule type="duplicateValues" dxfId="938" priority="173"/>
  </conditionalFormatting>
  <conditionalFormatting sqref="N11">
    <cfRule type="duplicateValues" dxfId="937" priority="171"/>
  </conditionalFormatting>
  <conditionalFormatting sqref="N11">
    <cfRule type="duplicateValues" dxfId="936" priority="170"/>
  </conditionalFormatting>
  <conditionalFormatting sqref="N12">
    <cfRule type="duplicateValues" dxfId="935" priority="168"/>
  </conditionalFormatting>
  <conditionalFormatting sqref="N12">
    <cfRule type="duplicateValues" dxfId="934" priority="169"/>
  </conditionalFormatting>
  <conditionalFormatting sqref="N12">
    <cfRule type="duplicateValues" dxfId="933" priority="166"/>
  </conditionalFormatting>
  <conditionalFormatting sqref="N12">
    <cfRule type="duplicateValues" dxfId="932" priority="167"/>
  </conditionalFormatting>
  <conditionalFormatting sqref="N12">
    <cfRule type="duplicateValues" dxfId="931" priority="165"/>
  </conditionalFormatting>
  <conditionalFormatting sqref="N12">
    <cfRule type="duplicateValues" dxfId="930" priority="164"/>
  </conditionalFormatting>
  <conditionalFormatting sqref="N13">
    <cfRule type="duplicateValues" dxfId="929" priority="163"/>
  </conditionalFormatting>
  <conditionalFormatting sqref="N13">
    <cfRule type="duplicateValues" dxfId="928" priority="162"/>
  </conditionalFormatting>
  <conditionalFormatting sqref="N13">
    <cfRule type="duplicateValues" dxfId="927" priority="160"/>
  </conditionalFormatting>
  <conditionalFormatting sqref="N13">
    <cfRule type="duplicateValues" dxfId="926" priority="161"/>
  </conditionalFormatting>
  <conditionalFormatting sqref="N13">
    <cfRule type="duplicateValues" dxfId="925" priority="158"/>
  </conditionalFormatting>
  <conditionalFormatting sqref="N13">
    <cfRule type="duplicateValues" dxfId="924" priority="159"/>
  </conditionalFormatting>
  <conditionalFormatting sqref="N13">
    <cfRule type="duplicateValues" dxfId="923" priority="157"/>
  </conditionalFormatting>
  <conditionalFormatting sqref="N13">
    <cfRule type="duplicateValues" dxfId="922" priority="156"/>
  </conditionalFormatting>
  <conditionalFormatting sqref="N15">
    <cfRule type="duplicateValues" dxfId="921" priority="155"/>
  </conditionalFormatting>
  <conditionalFormatting sqref="N15">
    <cfRule type="duplicateValues" dxfId="920" priority="153"/>
  </conditionalFormatting>
  <conditionalFormatting sqref="N15">
    <cfRule type="duplicateValues" dxfId="919" priority="154"/>
  </conditionalFormatting>
  <conditionalFormatting sqref="N15">
    <cfRule type="duplicateValues" dxfId="918" priority="152"/>
  </conditionalFormatting>
  <conditionalFormatting sqref="N15">
    <cfRule type="duplicateValues" dxfId="917" priority="150"/>
  </conditionalFormatting>
  <conditionalFormatting sqref="N15">
    <cfRule type="duplicateValues" dxfId="916" priority="151"/>
  </conditionalFormatting>
  <conditionalFormatting sqref="N15">
    <cfRule type="duplicateValues" dxfId="915" priority="148"/>
  </conditionalFormatting>
  <conditionalFormatting sqref="N15">
    <cfRule type="duplicateValues" dxfId="914" priority="149"/>
  </conditionalFormatting>
  <conditionalFormatting sqref="N15">
    <cfRule type="duplicateValues" dxfId="913" priority="147"/>
  </conditionalFormatting>
  <conditionalFormatting sqref="N15">
    <cfRule type="duplicateValues" dxfId="912" priority="146"/>
  </conditionalFormatting>
  <conditionalFormatting sqref="N16">
    <cfRule type="duplicateValues" dxfId="911" priority="145"/>
  </conditionalFormatting>
  <conditionalFormatting sqref="N16">
    <cfRule type="duplicateValues" dxfId="910" priority="143"/>
  </conditionalFormatting>
  <conditionalFormatting sqref="N16">
    <cfRule type="duplicateValues" dxfId="909" priority="144"/>
  </conditionalFormatting>
  <conditionalFormatting sqref="N16">
    <cfRule type="duplicateValues" dxfId="908" priority="142"/>
  </conditionalFormatting>
  <conditionalFormatting sqref="N16">
    <cfRule type="duplicateValues" dxfId="907" priority="140"/>
  </conditionalFormatting>
  <conditionalFormatting sqref="N16">
    <cfRule type="duplicateValues" dxfId="906" priority="141"/>
  </conditionalFormatting>
  <conditionalFormatting sqref="N16">
    <cfRule type="duplicateValues" dxfId="905" priority="138"/>
  </conditionalFormatting>
  <conditionalFormatting sqref="N16">
    <cfRule type="duplicateValues" dxfId="904" priority="139"/>
  </conditionalFormatting>
  <conditionalFormatting sqref="N16">
    <cfRule type="duplicateValues" dxfId="903" priority="137"/>
  </conditionalFormatting>
  <conditionalFormatting sqref="N16">
    <cfRule type="duplicateValues" dxfId="902" priority="136"/>
  </conditionalFormatting>
  <conditionalFormatting sqref="N17">
    <cfRule type="duplicateValues" dxfId="901" priority="135"/>
  </conditionalFormatting>
  <conditionalFormatting sqref="N17">
    <cfRule type="duplicateValues" dxfId="900" priority="134"/>
  </conditionalFormatting>
  <conditionalFormatting sqref="N17">
    <cfRule type="duplicateValues" dxfId="899" priority="132"/>
  </conditionalFormatting>
  <conditionalFormatting sqref="N17">
    <cfRule type="duplicateValues" dxfId="898" priority="133"/>
  </conditionalFormatting>
  <conditionalFormatting sqref="N17">
    <cfRule type="duplicateValues" dxfId="897" priority="131"/>
  </conditionalFormatting>
  <conditionalFormatting sqref="N17">
    <cfRule type="duplicateValues" dxfId="896" priority="129"/>
  </conditionalFormatting>
  <conditionalFormatting sqref="N17">
    <cfRule type="duplicateValues" dxfId="895" priority="130"/>
  </conditionalFormatting>
  <conditionalFormatting sqref="N17">
    <cfRule type="duplicateValues" dxfId="894" priority="127"/>
  </conditionalFormatting>
  <conditionalFormatting sqref="N17">
    <cfRule type="duplicateValues" dxfId="893" priority="128"/>
  </conditionalFormatting>
  <conditionalFormatting sqref="N17">
    <cfRule type="duplicateValues" dxfId="892" priority="126"/>
  </conditionalFormatting>
  <conditionalFormatting sqref="N17">
    <cfRule type="duplicateValues" dxfId="891" priority="125"/>
  </conditionalFormatting>
  <conditionalFormatting sqref="N18">
    <cfRule type="duplicateValues" dxfId="890" priority="124"/>
  </conditionalFormatting>
  <conditionalFormatting sqref="N18">
    <cfRule type="duplicateValues" dxfId="889" priority="123"/>
  </conditionalFormatting>
  <conditionalFormatting sqref="N18">
    <cfRule type="duplicateValues" dxfId="888" priority="122"/>
  </conditionalFormatting>
  <conditionalFormatting sqref="N18">
    <cfRule type="duplicateValues" dxfId="887" priority="121"/>
  </conditionalFormatting>
  <conditionalFormatting sqref="N18">
    <cfRule type="duplicateValues" dxfId="886" priority="119"/>
  </conditionalFormatting>
  <conditionalFormatting sqref="N18">
    <cfRule type="duplicateValues" dxfId="885" priority="120"/>
  </conditionalFormatting>
  <conditionalFormatting sqref="N18">
    <cfRule type="duplicateValues" dxfId="884" priority="118"/>
  </conditionalFormatting>
  <conditionalFormatting sqref="N18">
    <cfRule type="duplicateValues" dxfId="883" priority="116"/>
  </conditionalFormatting>
  <conditionalFormatting sqref="N18">
    <cfRule type="duplicateValues" dxfId="882" priority="117"/>
  </conditionalFormatting>
  <conditionalFormatting sqref="N18">
    <cfRule type="duplicateValues" dxfId="881" priority="114"/>
  </conditionalFormatting>
  <conditionalFormatting sqref="N18">
    <cfRule type="duplicateValues" dxfId="880" priority="115"/>
  </conditionalFormatting>
  <conditionalFormatting sqref="N18">
    <cfRule type="duplicateValues" dxfId="879" priority="113"/>
  </conditionalFormatting>
  <conditionalFormatting sqref="N18">
    <cfRule type="duplicateValues" dxfId="878" priority="112"/>
  </conditionalFormatting>
  <conditionalFormatting sqref="N19">
    <cfRule type="duplicateValues" dxfId="877" priority="111"/>
  </conditionalFormatting>
  <conditionalFormatting sqref="N19">
    <cfRule type="duplicateValues" dxfId="876" priority="110"/>
  </conditionalFormatting>
  <conditionalFormatting sqref="N19">
    <cfRule type="duplicateValues" dxfId="875" priority="109"/>
  </conditionalFormatting>
  <conditionalFormatting sqref="N19">
    <cfRule type="duplicateValues" dxfId="874" priority="108"/>
  </conditionalFormatting>
  <conditionalFormatting sqref="N19">
    <cfRule type="duplicateValues" dxfId="873" priority="106"/>
  </conditionalFormatting>
  <conditionalFormatting sqref="N19">
    <cfRule type="duplicateValues" dxfId="872" priority="107"/>
  </conditionalFormatting>
  <conditionalFormatting sqref="N19">
    <cfRule type="duplicateValues" dxfId="871" priority="105"/>
  </conditionalFormatting>
  <conditionalFormatting sqref="N19">
    <cfRule type="duplicateValues" dxfId="870" priority="103"/>
  </conditionalFormatting>
  <conditionalFormatting sqref="N19">
    <cfRule type="duplicateValues" dxfId="869" priority="104"/>
  </conditionalFormatting>
  <conditionalFormatting sqref="N19">
    <cfRule type="duplicateValues" dxfId="868" priority="101"/>
  </conditionalFormatting>
  <conditionalFormatting sqref="N19">
    <cfRule type="duplicateValues" dxfId="867" priority="102"/>
  </conditionalFormatting>
  <conditionalFormatting sqref="N19">
    <cfRule type="duplicateValues" dxfId="866" priority="100"/>
  </conditionalFormatting>
  <conditionalFormatting sqref="N19">
    <cfRule type="duplicateValues" dxfId="865" priority="99"/>
  </conditionalFormatting>
  <conditionalFormatting sqref="N20">
    <cfRule type="duplicateValues" dxfId="864" priority="98"/>
  </conditionalFormatting>
  <conditionalFormatting sqref="N20">
    <cfRule type="duplicateValues" dxfId="863" priority="97"/>
  </conditionalFormatting>
  <conditionalFormatting sqref="N20">
    <cfRule type="duplicateValues" dxfId="862" priority="96"/>
  </conditionalFormatting>
  <conditionalFormatting sqref="N20">
    <cfRule type="duplicateValues" dxfId="861" priority="95"/>
  </conditionalFormatting>
  <conditionalFormatting sqref="N20">
    <cfRule type="duplicateValues" dxfId="860" priority="94"/>
  </conditionalFormatting>
  <conditionalFormatting sqref="N20">
    <cfRule type="duplicateValues" dxfId="859" priority="92"/>
  </conditionalFormatting>
  <conditionalFormatting sqref="N20">
    <cfRule type="duplicateValues" dxfId="858" priority="93"/>
  </conditionalFormatting>
  <conditionalFormatting sqref="N20">
    <cfRule type="duplicateValues" dxfId="857" priority="91"/>
  </conditionalFormatting>
  <conditionalFormatting sqref="N20">
    <cfRule type="duplicateValues" dxfId="856" priority="89"/>
  </conditionalFormatting>
  <conditionalFormatting sqref="N20">
    <cfRule type="duplicateValues" dxfId="855" priority="90"/>
  </conditionalFormatting>
  <conditionalFormatting sqref="N20">
    <cfRule type="duplicateValues" dxfId="854" priority="87"/>
  </conditionalFormatting>
  <conditionalFormatting sqref="N20">
    <cfRule type="duplicateValues" dxfId="853" priority="88"/>
  </conditionalFormatting>
  <conditionalFormatting sqref="N20">
    <cfRule type="duplicateValues" dxfId="852" priority="86"/>
  </conditionalFormatting>
  <conditionalFormatting sqref="N20">
    <cfRule type="duplicateValues" dxfId="851" priority="85"/>
  </conditionalFormatting>
  <conditionalFormatting sqref="N21">
    <cfRule type="duplicateValues" dxfId="850" priority="84"/>
  </conditionalFormatting>
  <conditionalFormatting sqref="N21">
    <cfRule type="duplicateValues" dxfId="849" priority="83"/>
  </conditionalFormatting>
  <conditionalFormatting sqref="N21">
    <cfRule type="duplicateValues" dxfId="848" priority="82"/>
  </conditionalFormatting>
  <conditionalFormatting sqref="N21">
    <cfRule type="duplicateValues" dxfId="847" priority="81"/>
  </conditionalFormatting>
  <conditionalFormatting sqref="N21">
    <cfRule type="duplicateValues" dxfId="846" priority="80"/>
  </conditionalFormatting>
  <conditionalFormatting sqref="N21">
    <cfRule type="duplicateValues" dxfId="845" priority="79"/>
  </conditionalFormatting>
  <conditionalFormatting sqref="N21">
    <cfRule type="duplicateValues" dxfId="844" priority="77"/>
  </conditionalFormatting>
  <conditionalFormatting sqref="N21">
    <cfRule type="duplicateValues" dxfId="843" priority="78"/>
  </conditionalFormatting>
  <conditionalFormatting sqref="N21">
    <cfRule type="duplicateValues" dxfId="842" priority="76"/>
  </conditionalFormatting>
  <conditionalFormatting sqref="N21">
    <cfRule type="duplicateValues" dxfId="841" priority="74"/>
  </conditionalFormatting>
  <conditionalFormatting sqref="N21">
    <cfRule type="duplicateValues" dxfId="840" priority="75"/>
  </conditionalFormatting>
  <conditionalFormatting sqref="N21">
    <cfRule type="duplicateValues" dxfId="839" priority="72"/>
  </conditionalFormatting>
  <conditionalFormatting sqref="N21">
    <cfRule type="duplicateValues" dxfId="838" priority="73"/>
  </conditionalFormatting>
  <conditionalFormatting sqref="N21">
    <cfRule type="duplicateValues" dxfId="837" priority="71"/>
  </conditionalFormatting>
  <conditionalFormatting sqref="N21">
    <cfRule type="duplicateValues" dxfId="836" priority="70"/>
  </conditionalFormatting>
  <conditionalFormatting sqref="N22">
    <cfRule type="duplicateValues" dxfId="835" priority="69"/>
  </conditionalFormatting>
  <conditionalFormatting sqref="N22">
    <cfRule type="duplicateValues" dxfId="834" priority="68"/>
  </conditionalFormatting>
  <conditionalFormatting sqref="N22">
    <cfRule type="duplicateValues" dxfId="833" priority="67"/>
  </conditionalFormatting>
  <conditionalFormatting sqref="N22">
    <cfRule type="duplicateValues" dxfId="832" priority="66"/>
  </conditionalFormatting>
  <conditionalFormatting sqref="N22">
    <cfRule type="duplicateValues" dxfId="831" priority="65"/>
  </conditionalFormatting>
  <conditionalFormatting sqref="N22">
    <cfRule type="duplicateValues" dxfId="830" priority="64"/>
  </conditionalFormatting>
  <conditionalFormatting sqref="N22">
    <cfRule type="duplicateValues" dxfId="829" priority="62"/>
  </conditionalFormatting>
  <conditionalFormatting sqref="N22">
    <cfRule type="duplicateValues" dxfId="828" priority="63"/>
  </conditionalFormatting>
  <conditionalFormatting sqref="N22">
    <cfRule type="duplicateValues" dxfId="827" priority="61"/>
  </conditionalFormatting>
  <conditionalFormatting sqref="N22">
    <cfRule type="duplicateValues" dxfId="826" priority="59"/>
  </conditionalFormatting>
  <conditionalFormatting sqref="N22">
    <cfRule type="duplicateValues" dxfId="825" priority="60"/>
  </conditionalFormatting>
  <conditionalFormatting sqref="N22">
    <cfRule type="duplicateValues" dxfId="824" priority="57"/>
  </conditionalFormatting>
  <conditionalFormatting sqref="N22">
    <cfRule type="duplicateValues" dxfId="823" priority="58"/>
  </conditionalFormatting>
  <conditionalFormatting sqref="N22">
    <cfRule type="duplicateValues" dxfId="822" priority="56"/>
  </conditionalFormatting>
  <conditionalFormatting sqref="N22">
    <cfRule type="duplicateValues" dxfId="821" priority="55"/>
  </conditionalFormatting>
  <conditionalFormatting sqref="N23">
    <cfRule type="duplicateValues" dxfId="820" priority="54"/>
  </conditionalFormatting>
  <conditionalFormatting sqref="N23">
    <cfRule type="duplicateValues" dxfId="819" priority="53"/>
  </conditionalFormatting>
  <conditionalFormatting sqref="N23">
    <cfRule type="duplicateValues" dxfId="818" priority="52"/>
  </conditionalFormatting>
  <conditionalFormatting sqref="N23">
    <cfRule type="duplicateValues" dxfId="817" priority="51"/>
  </conditionalFormatting>
  <conditionalFormatting sqref="N23">
    <cfRule type="duplicateValues" dxfId="816" priority="50"/>
  </conditionalFormatting>
  <conditionalFormatting sqref="N23">
    <cfRule type="duplicateValues" dxfId="815" priority="49"/>
  </conditionalFormatting>
  <conditionalFormatting sqref="N23">
    <cfRule type="duplicateValues" dxfId="814" priority="47"/>
  </conditionalFormatting>
  <conditionalFormatting sqref="N23">
    <cfRule type="duplicateValues" dxfId="813" priority="48"/>
  </conditionalFormatting>
  <conditionalFormatting sqref="N23">
    <cfRule type="duplicateValues" dxfId="812" priority="46"/>
  </conditionalFormatting>
  <conditionalFormatting sqref="N23">
    <cfRule type="duplicateValues" dxfId="811" priority="44"/>
  </conditionalFormatting>
  <conditionalFormatting sqref="N23">
    <cfRule type="duplicateValues" dxfId="810" priority="45"/>
  </conditionalFormatting>
  <conditionalFormatting sqref="N23">
    <cfRule type="duplicateValues" dxfId="809" priority="42"/>
  </conditionalFormatting>
  <conditionalFormatting sqref="N23">
    <cfRule type="duplicateValues" dxfId="808" priority="43"/>
  </conditionalFormatting>
  <conditionalFormatting sqref="N23">
    <cfRule type="duplicateValues" dxfId="807" priority="41"/>
  </conditionalFormatting>
  <conditionalFormatting sqref="N23">
    <cfRule type="duplicateValues" dxfId="806" priority="40"/>
  </conditionalFormatting>
  <conditionalFormatting sqref="N24">
    <cfRule type="duplicateValues" dxfId="805" priority="39"/>
  </conditionalFormatting>
  <conditionalFormatting sqref="N24">
    <cfRule type="duplicateValues" dxfId="804" priority="38"/>
  </conditionalFormatting>
  <conditionalFormatting sqref="N24">
    <cfRule type="duplicateValues" dxfId="803" priority="37"/>
  </conditionalFormatting>
  <conditionalFormatting sqref="N24">
    <cfRule type="duplicateValues" dxfId="802" priority="36"/>
  </conditionalFormatting>
  <conditionalFormatting sqref="N24">
    <cfRule type="duplicateValues" dxfId="801" priority="35"/>
  </conditionalFormatting>
  <conditionalFormatting sqref="N24">
    <cfRule type="duplicateValues" dxfId="800" priority="34"/>
  </conditionalFormatting>
  <conditionalFormatting sqref="N24">
    <cfRule type="duplicateValues" dxfId="799" priority="32"/>
  </conditionalFormatting>
  <conditionalFormatting sqref="N24">
    <cfRule type="duplicateValues" dxfId="798" priority="33"/>
  </conditionalFormatting>
  <conditionalFormatting sqref="N24">
    <cfRule type="duplicateValues" dxfId="797" priority="31"/>
  </conditionalFormatting>
  <conditionalFormatting sqref="N24">
    <cfRule type="duplicateValues" dxfId="796" priority="29"/>
  </conditionalFormatting>
  <conditionalFormatting sqref="N24">
    <cfRule type="duplicateValues" dxfId="795" priority="30"/>
  </conditionalFormatting>
  <conditionalFormatting sqref="N24">
    <cfRule type="duplicateValues" dxfId="794" priority="27"/>
  </conditionalFormatting>
  <conditionalFormatting sqref="N24">
    <cfRule type="duplicateValues" dxfId="793" priority="28"/>
  </conditionalFormatting>
  <conditionalFormatting sqref="N24">
    <cfRule type="duplicateValues" dxfId="792" priority="26"/>
  </conditionalFormatting>
  <conditionalFormatting sqref="N24">
    <cfRule type="duplicateValues" dxfId="791" priority="25"/>
  </conditionalFormatting>
  <conditionalFormatting sqref="N53">
    <cfRule type="duplicateValues" dxfId="790" priority="24"/>
  </conditionalFormatting>
  <conditionalFormatting sqref="N54">
    <cfRule type="duplicateValues" dxfId="789" priority="22"/>
  </conditionalFormatting>
  <conditionalFormatting sqref="N64">
    <cfRule type="duplicateValues" dxfId="788" priority="21"/>
  </conditionalFormatting>
  <conditionalFormatting sqref="N65">
    <cfRule type="duplicateValues" dxfId="787" priority="20"/>
  </conditionalFormatting>
  <conditionalFormatting sqref="N65">
    <cfRule type="duplicateValues" dxfId="786" priority="19"/>
  </conditionalFormatting>
  <conditionalFormatting sqref="N66">
    <cfRule type="duplicateValues" dxfId="785" priority="15"/>
  </conditionalFormatting>
  <conditionalFormatting sqref="N66">
    <cfRule type="duplicateValues" dxfId="784" priority="14"/>
  </conditionalFormatting>
  <conditionalFormatting sqref="N66">
    <cfRule type="duplicateValues" dxfId="783" priority="13"/>
  </conditionalFormatting>
  <conditionalFormatting sqref="N67">
    <cfRule type="duplicateValues" dxfId="782" priority="9"/>
  </conditionalFormatting>
  <conditionalFormatting sqref="N67">
    <cfRule type="duplicateValues" dxfId="781" priority="8"/>
  </conditionalFormatting>
  <conditionalFormatting sqref="N67">
    <cfRule type="duplicateValues" dxfId="780" priority="7"/>
  </conditionalFormatting>
  <conditionalFormatting sqref="N68">
    <cfRule type="duplicateValues" dxfId="779" priority="3"/>
  </conditionalFormatting>
  <conditionalFormatting sqref="N68">
    <cfRule type="duplicateValues" dxfId="778" priority="2"/>
  </conditionalFormatting>
  <conditionalFormatting sqref="N68">
    <cfRule type="duplicateValues" dxfId="777" priority="1"/>
  </conditionalFormatting>
  <dataValidations count="1">
    <dataValidation type="list" allowBlank="1" showInputMessage="1" showErrorMessage="1" sqref="A26">
      <formula1>$A$1:$I$1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04"/>
  <sheetViews>
    <sheetView workbookViewId="0">
      <pane ySplit="1" topLeftCell="A1289" activePane="bottomLeft" state="frozen"/>
      <selection pane="bottomLeft" activeCell="A1295" sqref="A1295"/>
    </sheetView>
  </sheetViews>
  <sheetFormatPr defaultRowHeight="15" x14ac:dyDescent="0.25"/>
  <cols>
    <col min="2" max="2" width="22.28515625" customWidth="1"/>
    <col min="3" max="3" width="21.5703125" customWidth="1"/>
    <col min="4" max="4" width="27.140625" customWidth="1"/>
    <col min="5" max="5" width="23.85546875" customWidth="1"/>
    <col min="6" max="6" width="16.7109375" customWidth="1"/>
  </cols>
  <sheetData>
    <row r="1" spans="1:6" ht="24" x14ac:dyDescent="0.25">
      <c r="A1" s="44" t="s">
        <v>149</v>
      </c>
      <c r="B1" s="44" t="s">
        <v>35</v>
      </c>
      <c r="C1" s="44" t="s">
        <v>201</v>
      </c>
      <c r="D1" s="44" t="s">
        <v>202</v>
      </c>
      <c r="E1" s="44" t="s">
        <v>203</v>
      </c>
      <c r="F1" s="44" t="s">
        <v>9870</v>
      </c>
    </row>
    <row r="2" spans="1:6" ht="24" x14ac:dyDescent="0.25">
      <c r="A2" s="45">
        <v>276116</v>
      </c>
      <c r="B2" s="45" t="s">
        <v>150</v>
      </c>
      <c r="C2" s="116" t="s">
        <v>204</v>
      </c>
      <c r="D2" s="116" t="s">
        <v>205</v>
      </c>
      <c r="E2" s="45" t="s">
        <v>206</v>
      </c>
      <c r="F2" s="116" t="s">
        <v>9871</v>
      </c>
    </row>
    <row r="3" spans="1:6" ht="48" x14ac:dyDescent="0.25">
      <c r="A3" s="45">
        <v>274437</v>
      </c>
      <c r="B3" s="45" t="s">
        <v>150</v>
      </c>
      <c r="C3" s="116" t="s">
        <v>207</v>
      </c>
      <c r="D3" s="116" t="s">
        <v>208</v>
      </c>
      <c r="E3" s="45" t="s">
        <v>209</v>
      </c>
      <c r="F3" s="116" t="s">
        <v>9871</v>
      </c>
    </row>
    <row r="4" spans="1:6" ht="48" x14ac:dyDescent="0.25">
      <c r="A4" s="45">
        <v>248881</v>
      </c>
      <c r="B4" s="45" t="s">
        <v>150</v>
      </c>
      <c r="C4" s="116" t="s">
        <v>210</v>
      </c>
      <c r="D4" s="116" t="s">
        <v>211</v>
      </c>
      <c r="E4" s="45" t="s">
        <v>212</v>
      </c>
      <c r="F4" s="116" t="s">
        <v>9871</v>
      </c>
    </row>
    <row r="5" spans="1:6" ht="24" x14ac:dyDescent="0.25">
      <c r="A5" s="45">
        <v>272040</v>
      </c>
      <c r="B5" s="45" t="s">
        <v>150</v>
      </c>
      <c r="C5" s="116" t="s">
        <v>213</v>
      </c>
      <c r="D5" s="116" t="s">
        <v>214</v>
      </c>
      <c r="E5" s="117" t="s">
        <v>215</v>
      </c>
      <c r="F5" s="116" t="s">
        <v>9871</v>
      </c>
    </row>
    <row r="6" spans="1:6" ht="24" x14ac:dyDescent="0.25">
      <c r="A6" s="45">
        <v>248895</v>
      </c>
      <c r="B6" s="45" t="s">
        <v>150</v>
      </c>
      <c r="C6" s="116" t="s">
        <v>216</v>
      </c>
      <c r="D6" s="116" t="s">
        <v>217</v>
      </c>
      <c r="E6" s="45" t="s">
        <v>218</v>
      </c>
      <c r="F6" s="116" t="s">
        <v>9871</v>
      </c>
    </row>
    <row r="7" spans="1:6" ht="24" x14ac:dyDescent="0.25">
      <c r="A7" s="45">
        <v>251426</v>
      </c>
      <c r="B7" s="45" t="s">
        <v>150</v>
      </c>
      <c r="C7" s="116" t="s">
        <v>219</v>
      </c>
      <c r="D7" s="116" t="s">
        <v>220</v>
      </c>
      <c r="E7" s="45" t="s">
        <v>221</v>
      </c>
      <c r="F7" s="116" t="s">
        <v>9871</v>
      </c>
    </row>
    <row r="8" spans="1:6" x14ac:dyDescent="0.25">
      <c r="A8" s="45">
        <v>254825</v>
      </c>
      <c r="B8" s="45" t="s">
        <v>150</v>
      </c>
      <c r="C8" s="116" t="s">
        <v>222</v>
      </c>
      <c r="D8" s="116" t="s">
        <v>223</v>
      </c>
      <c r="E8" s="45" t="s">
        <v>224</v>
      </c>
      <c r="F8" s="116" t="s">
        <v>9871</v>
      </c>
    </row>
    <row r="9" spans="1:6" ht="24" x14ac:dyDescent="0.25">
      <c r="A9" s="45">
        <v>258543</v>
      </c>
      <c r="B9" s="45" t="s">
        <v>150</v>
      </c>
      <c r="C9" s="116" t="s">
        <v>225</v>
      </c>
      <c r="D9" s="116" t="s">
        <v>226</v>
      </c>
      <c r="E9" s="45" t="s">
        <v>227</v>
      </c>
      <c r="F9" s="116" t="s">
        <v>9871</v>
      </c>
    </row>
    <row r="10" spans="1:6" ht="24" x14ac:dyDescent="0.25">
      <c r="A10" s="45">
        <v>276223</v>
      </c>
      <c r="B10" s="45" t="s">
        <v>150</v>
      </c>
      <c r="C10" s="116" t="s">
        <v>228</v>
      </c>
      <c r="D10" s="116" t="s">
        <v>228</v>
      </c>
      <c r="E10" s="45" t="s">
        <v>229</v>
      </c>
      <c r="F10" s="116" t="s">
        <v>9871</v>
      </c>
    </row>
    <row r="11" spans="1:6" ht="36" x14ac:dyDescent="0.25">
      <c r="A11" s="45">
        <v>268917</v>
      </c>
      <c r="B11" s="45" t="s">
        <v>150</v>
      </c>
      <c r="C11" s="116" t="s">
        <v>230</v>
      </c>
      <c r="D11" s="116" t="s">
        <v>231</v>
      </c>
      <c r="E11" s="117" t="s">
        <v>215</v>
      </c>
      <c r="F11" s="116" t="s">
        <v>9871</v>
      </c>
    </row>
    <row r="12" spans="1:6" ht="36" x14ac:dyDescent="0.25">
      <c r="A12" s="45">
        <v>261432</v>
      </c>
      <c r="B12" s="45" t="s">
        <v>150</v>
      </c>
      <c r="C12" s="116" t="s">
        <v>232</v>
      </c>
      <c r="D12" s="116" t="s">
        <v>233</v>
      </c>
      <c r="E12" s="45" t="s">
        <v>234</v>
      </c>
      <c r="F12" s="116" t="s">
        <v>9871</v>
      </c>
    </row>
    <row r="13" spans="1:6" x14ac:dyDescent="0.25">
      <c r="A13" s="45">
        <v>266932</v>
      </c>
      <c r="B13" s="45" t="s">
        <v>150</v>
      </c>
      <c r="C13" s="116" t="s">
        <v>235</v>
      </c>
      <c r="D13" s="116" t="s">
        <v>236</v>
      </c>
      <c r="E13" s="45" t="s">
        <v>229</v>
      </c>
      <c r="F13" s="116" t="s">
        <v>9871</v>
      </c>
    </row>
    <row r="14" spans="1:6" ht="24" x14ac:dyDescent="0.25">
      <c r="A14" s="45">
        <v>240728</v>
      </c>
      <c r="B14" s="45" t="s">
        <v>150</v>
      </c>
      <c r="C14" s="116" t="s">
        <v>237</v>
      </c>
      <c r="D14" s="116" t="s">
        <v>238</v>
      </c>
      <c r="E14" s="45" t="s">
        <v>224</v>
      </c>
      <c r="F14" s="116" t="s">
        <v>9871</v>
      </c>
    </row>
    <row r="15" spans="1:6" ht="24" x14ac:dyDescent="0.25">
      <c r="A15" s="45">
        <v>276276</v>
      </c>
      <c r="B15" s="45" t="s">
        <v>150</v>
      </c>
      <c r="C15" s="116" t="s">
        <v>239</v>
      </c>
      <c r="D15" s="116" t="s">
        <v>240</v>
      </c>
      <c r="E15" s="45" t="s">
        <v>224</v>
      </c>
      <c r="F15" s="116" t="s">
        <v>9871</v>
      </c>
    </row>
    <row r="16" spans="1:6" ht="36" x14ac:dyDescent="0.25">
      <c r="A16" s="45">
        <v>274645</v>
      </c>
      <c r="B16" s="45" t="s">
        <v>150</v>
      </c>
      <c r="C16" s="116" t="s">
        <v>241</v>
      </c>
      <c r="D16" s="116" t="s">
        <v>242</v>
      </c>
      <c r="E16" s="45" t="s">
        <v>224</v>
      </c>
      <c r="F16" s="116" t="s">
        <v>9871</v>
      </c>
    </row>
    <row r="17" spans="1:6" ht="24" x14ac:dyDescent="0.25">
      <c r="A17" s="45">
        <v>259940</v>
      </c>
      <c r="B17" s="45" t="s">
        <v>150</v>
      </c>
      <c r="C17" s="116" t="s">
        <v>243</v>
      </c>
      <c r="D17" s="116" t="s">
        <v>244</v>
      </c>
      <c r="E17" s="117" t="s">
        <v>215</v>
      </c>
      <c r="F17" s="116" t="s">
        <v>9871</v>
      </c>
    </row>
    <row r="18" spans="1:6" x14ac:dyDescent="0.25">
      <c r="A18" s="45">
        <v>240695</v>
      </c>
      <c r="B18" s="45" t="s">
        <v>150</v>
      </c>
      <c r="C18" s="116" t="s">
        <v>245</v>
      </c>
      <c r="D18" s="116" t="s">
        <v>245</v>
      </c>
      <c r="E18" s="45" t="s">
        <v>212</v>
      </c>
      <c r="F18" s="116" t="s">
        <v>9871</v>
      </c>
    </row>
    <row r="19" spans="1:6" ht="36" x14ac:dyDescent="0.25">
      <c r="A19" s="45">
        <v>276259</v>
      </c>
      <c r="B19" s="45" t="s">
        <v>150</v>
      </c>
      <c r="C19" s="116" t="s">
        <v>246</v>
      </c>
      <c r="D19" s="116" t="s">
        <v>247</v>
      </c>
      <c r="E19" s="117" t="s">
        <v>215</v>
      </c>
      <c r="F19" s="116" t="s">
        <v>9871</v>
      </c>
    </row>
    <row r="20" spans="1:6" x14ac:dyDescent="0.25">
      <c r="A20" s="45">
        <v>267505</v>
      </c>
      <c r="B20" s="45" t="s">
        <v>150</v>
      </c>
      <c r="C20" s="116" t="s">
        <v>248</v>
      </c>
      <c r="D20" s="116" t="s">
        <v>249</v>
      </c>
      <c r="E20" s="45" t="s">
        <v>250</v>
      </c>
      <c r="F20" s="116" t="s">
        <v>9871</v>
      </c>
    </row>
    <row r="21" spans="1:6" ht="24" x14ac:dyDescent="0.25">
      <c r="A21" s="45">
        <v>262085</v>
      </c>
      <c r="B21" s="45" t="s">
        <v>150</v>
      </c>
      <c r="C21" s="116" t="s">
        <v>251</v>
      </c>
      <c r="D21" s="116" t="s">
        <v>252</v>
      </c>
      <c r="E21" s="45" t="s">
        <v>253</v>
      </c>
      <c r="F21" s="116" t="s">
        <v>9871</v>
      </c>
    </row>
    <row r="22" spans="1:6" x14ac:dyDescent="0.25">
      <c r="A22" s="46">
        <v>249708</v>
      </c>
      <c r="B22" s="45" t="s">
        <v>150</v>
      </c>
      <c r="C22" s="118" t="s">
        <v>254</v>
      </c>
      <c r="D22" s="118" t="s">
        <v>255</v>
      </c>
      <c r="E22" s="46" t="s">
        <v>256</v>
      </c>
      <c r="F22" s="118" t="s">
        <v>9872</v>
      </c>
    </row>
    <row r="23" spans="1:6" x14ac:dyDescent="0.25">
      <c r="A23" s="46">
        <v>271480</v>
      </c>
      <c r="B23" s="45" t="s">
        <v>150</v>
      </c>
      <c r="C23" s="118" t="s">
        <v>257</v>
      </c>
      <c r="D23" s="118" t="s">
        <v>258</v>
      </c>
      <c r="E23" s="117" t="s">
        <v>215</v>
      </c>
      <c r="F23" s="118" t="s">
        <v>9872</v>
      </c>
    </row>
    <row r="24" spans="1:6" ht="24" x14ac:dyDescent="0.25">
      <c r="A24" s="46">
        <v>240740</v>
      </c>
      <c r="B24" s="45" t="s">
        <v>150</v>
      </c>
      <c r="C24" s="118" t="s">
        <v>259</v>
      </c>
      <c r="D24" s="118" t="s">
        <v>260</v>
      </c>
      <c r="E24" s="45" t="s">
        <v>224</v>
      </c>
      <c r="F24" s="118" t="s">
        <v>9872</v>
      </c>
    </row>
    <row r="25" spans="1:6" ht="24" x14ac:dyDescent="0.25">
      <c r="A25" s="46">
        <v>260025</v>
      </c>
      <c r="B25" s="45" t="s">
        <v>150</v>
      </c>
      <c r="C25" s="118" t="s">
        <v>261</v>
      </c>
      <c r="D25" s="118" t="s">
        <v>262</v>
      </c>
      <c r="E25" s="45" t="s">
        <v>224</v>
      </c>
      <c r="F25" s="118" t="s">
        <v>9872</v>
      </c>
    </row>
    <row r="26" spans="1:6" ht="48" x14ac:dyDescent="0.25">
      <c r="A26" s="46">
        <v>275657</v>
      </c>
      <c r="B26" s="45" t="s">
        <v>150</v>
      </c>
      <c r="C26" s="118" t="s">
        <v>263</v>
      </c>
      <c r="D26" s="118" t="s">
        <v>264</v>
      </c>
      <c r="E26" s="46" t="s">
        <v>265</v>
      </c>
      <c r="F26" s="118" t="s">
        <v>9872</v>
      </c>
    </row>
    <row r="27" spans="1:6" ht="24" x14ac:dyDescent="0.25">
      <c r="A27" s="46">
        <v>262501</v>
      </c>
      <c r="B27" s="45" t="s">
        <v>150</v>
      </c>
      <c r="C27" s="118" t="s">
        <v>266</v>
      </c>
      <c r="D27" s="118" t="s">
        <v>267</v>
      </c>
      <c r="E27" s="45" t="s">
        <v>224</v>
      </c>
      <c r="F27" s="118" t="s">
        <v>9872</v>
      </c>
    </row>
    <row r="28" spans="1:6" x14ac:dyDescent="0.25">
      <c r="A28" s="46">
        <v>275065</v>
      </c>
      <c r="B28" s="45" t="s">
        <v>150</v>
      </c>
      <c r="C28" s="118" t="s">
        <v>268</v>
      </c>
      <c r="D28" s="118" t="s">
        <v>269</v>
      </c>
      <c r="E28" s="46" t="s">
        <v>270</v>
      </c>
      <c r="F28" s="118" t="s">
        <v>9872</v>
      </c>
    </row>
    <row r="29" spans="1:6" ht="36" x14ac:dyDescent="0.25">
      <c r="A29" s="46">
        <v>246857</v>
      </c>
      <c r="B29" s="45" t="s">
        <v>150</v>
      </c>
      <c r="C29" s="118" t="s">
        <v>271</v>
      </c>
      <c r="D29" s="118" t="s">
        <v>272</v>
      </c>
      <c r="E29" s="46" t="s">
        <v>273</v>
      </c>
      <c r="F29" s="118" t="s">
        <v>9872</v>
      </c>
    </row>
    <row r="30" spans="1:6" ht="48" x14ac:dyDescent="0.25">
      <c r="A30" s="46">
        <v>274939</v>
      </c>
      <c r="B30" s="45" t="s">
        <v>150</v>
      </c>
      <c r="C30" s="118" t="s">
        <v>274</v>
      </c>
      <c r="D30" s="118" t="s">
        <v>275</v>
      </c>
      <c r="E30" s="117" t="s">
        <v>215</v>
      </c>
      <c r="F30" s="118" t="s">
        <v>9872</v>
      </c>
    </row>
    <row r="31" spans="1:6" x14ac:dyDescent="0.25">
      <c r="A31" s="46">
        <v>271735</v>
      </c>
      <c r="B31" s="45" t="s">
        <v>150</v>
      </c>
      <c r="C31" s="118" t="s">
        <v>276</v>
      </c>
      <c r="D31" s="118" t="s">
        <v>277</v>
      </c>
      <c r="E31" s="46" t="s">
        <v>273</v>
      </c>
      <c r="F31" s="118" t="s">
        <v>9872</v>
      </c>
    </row>
    <row r="32" spans="1:6" x14ac:dyDescent="0.25">
      <c r="A32" s="46">
        <v>260532</v>
      </c>
      <c r="B32" s="45" t="s">
        <v>150</v>
      </c>
      <c r="C32" s="118" t="s">
        <v>278</v>
      </c>
      <c r="D32" s="118" t="s">
        <v>279</v>
      </c>
      <c r="E32" s="117" t="s">
        <v>215</v>
      </c>
      <c r="F32" s="118" t="s">
        <v>9872</v>
      </c>
    </row>
    <row r="33" spans="1:6" ht="24" x14ac:dyDescent="0.25">
      <c r="A33" s="46">
        <v>256739</v>
      </c>
      <c r="B33" s="45" t="s">
        <v>150</v>
      </c>
      <c r="C33" s="118" t="s">
        <v>280</v>
      </c>
      <c r="D33" s="118" t="s">
        <v>281</v>
      </c>
      <c r="E33" s="46" t="s">
        <v>229</v>
      </c>
      <c r="F33" s="118" t="s">
        <v>9872</v>
      </c>
    </row>
    <row r="34" spans="1:6" x14ac:dyDescent="0.25">
      <c r="A34" s="46">
        <v>252615</v>
      </c>
      <c r="B34" s="45" t="s">
        <v>150</v>
      </c>
      <c r="C34" s="118" t="s">
        <v>282</v>
      </c>
      <c r="D34" s="118" t="s">
        <v>283</v>
      </c>
      <c r="E34" s="45" t="s">
        <v>224</v>
      </c>
      <c r="F34" s="118" t="s">
        <v>9872</v>
      </c>
    </row>
    <row r="35" spans="1:6" ht="24" x14ac:dyDescent="0.25">
      <c r="A35" s="46">
        <v>260247</v>
      </c>
      <c r="B35" s="45" t="s">
        <v>150</v>
      </c>
      <c r="C35" s="118" t="s">
        <v>284</v>
      </c>
      <c r="D35" s="118" t="s">
        <v>285</v>
      </c>
      <c r="E35" s="46" t="s">
        <v>270</v>
      </c>
      <c r="F35" s="118" t="s">
        <v>9872</v>
      </c>
    </row>
    <row r="36" spans="1:6" ht="30" x14ac:dyDescent="0.25">
      <c r="A36" s="47">
        <v>259477</v>
      </c>
      <c r="B36" s="45" t="s">
        <v>150</v>
      </c>
      <c r="C36" s="119" t="s">
        <v>286</v>
      </c>
      <c r="D36" s="119" t="s">
        <v>287</v>
      </c>
      <c r="E36" s="47" t="s">
        <v>288</v>
      </c>
      <c r="F36" s="100" t="s">
        <v>9873</v>
      </c>
    </row>
    <row r="37" spans="1:6" ht="30" x14ac:dyDescent="0.25">
      <c r="A37" s="47">
        <v>263016</v>
      </c>
      <c r="B37" s="45" t="s">
        <v>150</v>
      </c>
      <c r="C37" s="119" t="s">
        <v>289</v>
      </c>
      <c r="D37" s="119" t="s">
        <v>290</v>
      </c>
      <c r="E37" s="45" t="s">
        <v>224</v>
      </c>
      <c r="F37" s="100" t="s">
        <v>9873</v>
      </c>
    </row>
    <row r="38" spans="1:6" ht="30" x14ac:dyDescent="0.25">
      <c r="A38" s="47">
        <v>263620</v>
      </c>
      <c r="B38" s="45" t="s">
        <v>150</v>
      </c>
      <c r="C38" s="119" t="s">
        <v>291</v>
      </c>
      <c r="D38" s="119" t="s">
        <v>292</v>
      </c>
      <c r="E38" s="117" t="s">
        <v>215</v>
      </c>
      <c r="F38" s="100" t="s">
        <v>9873</v>
      </c>
    </row>
    <row r="39" spans="1:6" ht="24" x14ac:dyDescent="0.25">
      <c r="A39" s="48">
        <v>270467</v>
      </c>
      <c r="B39" s="48" t="s">
        <v>151</v>
      </c>
      <c r="C39" s="50" t="s">
        <v>293</v>
      </c>
      <c r="D39" s="50" t="s">
        <v>294</v>
      </c>
      <c r="E39" s="48" t="s">
        <v>295</v>
      </c>
      <c r="F39" s="116" t="s">
        <v>9871</v>
      </c>
    </row>
    <row r="40" spans="1:6" ht="24" x14ac:dyDescent="0.25">
      <c r="A40" s="48">
        <v>271065</v>
      </c>
      <c r="B40" s="48" t="s">
        <v>151</v>
      </c>
      <c r="C40" s="50" t="s">
        <v>296</v>
      </c>
      <c r="D40" s="50" t="s">
        <v>297</v>
      </c>
      <c r="E40" s="48" t="s">
        <v>298</v>
      </c>
      <c r="F40" s="116" t="s">
        <v>9871</v>
      </c>
    </row>
    <row r="41" spans="1:6" ht="24" x14ac:dyDescent="0.25">
      <c r="A41" s="48">
        <v>257746</v>
      </c>
      <c r="B41" s="48" t="s">
        <v>151</v>
      </c>
      <c r="C41" s="50" t="s">
        <v>299</v>
      </c>
      <c r="D41" s="50" t="s">
        <v>300</v>
      </c>
      <c r="E41" s="48" t="s">
        <v>298</v>
      </c>
      <c r="F41" s="116" t="s">
        <v>9871</v>
      </c>
    </row>
    <row r="42" spans="1:6" ht="36" x14ac:dyDescent="0.25">
      <c r="A42" s="48">
        <v>275248</v>
      </c>
      <c r="B42" s="48" t="s">
        <v>151</v>
      </c>
      <c r="C42" s="50" t="s">
        <v>301</v>
      </c>
      <c r="D42" s="50" t="s">
        <v>302</v>
      </c>
      <c r="E42" s="48" t="s">
        <v>303</v>
      </c>
      <c r="F42" s="116" t="s">
        <v>9871</v>
      </c>
    </row>
    <row r="43" spans="1:6" x14ac:dyDescent="0.25">
      <c r="A43" s="48">
        <v>259832</v>
      </c>
      <c r="B43" s="48" t="s">
        <v>151</v>
      </c>
      <c r="C43" s="50" t="s">
        <v>304</v>
      </c>
      <c r="D43" s="50" t="s">
        <v>305</v>
      </c>
      <c r="E43" s="48" t="s">
        <v>306</v>
      </c>
      <c r="F43" s="116" t="s">
        <v>9871</v>
      </c>
    </row>
    <row r="44" spans="1:6" ht="36" x14ac:dyDescent="0.25">
      <c r="A44" s="48">
        <v>260152</v>
      </c>
      <c r="B44" s="48" t="s">
        <v>151</v>
      </c>
      <c r="C44" s="50" t="s">
        <v>307</v>
      </c>
      <c r="D44" s="50" t="s">
        <v>308</v>
      </c>
      <c r="E44" s="48" t="s">
        <v>309</v>
      </c>
      <c r="F44" s="116" t="s">
        <v>9871</v>
      </c>
    </row>
    <row r="45" spans="1:6" ht="24" x14ac:dyDescent="0.25">
      <c r="A45" s="48">
        <v>261625</v>
      </c>
      <c r="B45" s="48" t="s">
        <v>151</v>
      </c>
      <c r="C45" s="50" t="s">
        <v>310</v>
      </c>
      <c r="D45" s="50" t="s">
        <v>311</v>
      </c>
      <c r="E45" s="48" t="s">
        <v>312</v>
      </c>
      <c r="F45" s="116" t="s">
        <v>9871</v>
      </c>
    </row>
    <row r="46" spans="1:6" x14ac:dyDescent="0.25">
      <c r="A46" s="48">
        <v>244112</v>
      </c>
      <c r="B46" s="48" t="s">
        <v>151</v>
      </c>
      <c r="C46" s="50" t="s">
        <v>313</v>
      </c>
      <c r="D46" s="50" t="s">
        <v>314</v>
      </c>
      <c r="E46" s="48" t="s">
        <v>315</v>
      </c>
      <c r="F46" s="116" t="s">
        <v>9871</v>
      </c>
    </row>
    <row r="47" spans="1:6" x14ac:dyDescent="0.25">
      <c r="A47" s="48">
        <v>274126</v>
      </c>
      <c r="B47" s="48" t="s">
        <v>151</v>
      </c>
      <c r="C47" s="50" t="s">
        <v>316</v>
      </c>
      <c r="D47" s="50" t="s">
        <v>317</v>
      </c>
      <c r="E47" s="48" t="s">
        <v>312</v>
      </c>
      <c r="F47" s="116" t="s">
        <v>9871</v>
      </c>
    </row>
    <row r="48" spans="1:6" x14ac:dyDescent="0.25">
      <c r="A48" s="48">
        <v>271001</v>
      </c>
      <c r="B48" s="48" t="s">
        <v>151</v>
      </c>
      <c r="C48" s="50" t="s">
        <v>318</v>
      </c>
      <c r="D48" s="50" t="s">
        <v>319</v>
      </c>
      <c r="E48" s="48" t="s">
        <v>320</v>
      </c>
      <c r="F48" s="116" t="s">
        <v>9871</v>
      </c>
    </row>
    <row r="49" spans="1:6" ht="48" x14ac:dyDescent="0.25">
      <c r="A49" s="48">
        <v>275170</v>
      </c>
      <c r="B49" s="48" t="s">
        <v>151</v>
      </c>
      <c r="C49" s="50" t="s">
        <v>321</v>
      </c>
      <c r="D49" s="50" t="s">
        <v>322</v>
      </c>
      <c r="E49" s="48" t="s">
        <v>323</v>
      </c>
      <c r="F49" s="116" t="s">
        <v>9871</v>
      </c>
    </row>
    <row r="50" spans="1:6" ht="36" x14ac:dyDescent="0.25">
      <c r="A50" s="48">
        <v>274798</v>
      </c>
      <c r="B50" s="48" t="s">
        <v>151</v>
      </c>
      <c r="C50" s="50" t="s">
        <v>324</v>
      </c>
      <c r="D50" s="50" t="s">
        <v>325</v>
      </c>
      <c r="E50" s="48" t="s">
        <v>326</v>
      </c>
      <c r="F50" s="116" t="s">
        <v>9871</v>
      </c>
    </row>
    <row r="51" spans="1:6" ht="24" x14ac:dyDescent="0.25">
      <c r="A51" s="48">
        <v>275055</v>
      </c>
      <c r="B51" s="48" t="s">
        <v>151</v>
      </c>
      <c r="C51" s="50" t="s">
        <v>327</v>
      </c>
      <c r="D51" s="50" t="s">
        <v>328</v>
      </c>
      <c r="E51" s="48" t="s">
        <v>329</v>
      </c>
      <c r="F51" s="116" t="s">
        <v>9871</v>
      </c>
    </row>
    <row r="52" spans="1:6" ht="24" x14ac:dyDescent="0.25">
      <c r="A52" s="48">
        <v>271722</v>
      </c>
      <c r="B52" s="48" t="s">
        <v>151</v>
      </c>
      <c r="C52" s="50" t="s">
        <v>330</v>
      </c>
      <c r="D52" s="50" t="s">
        <v>331</v>
      </c>
      <c r="E52" s="48" t="s">
        <v>323</v>
      </c>
      <c r="F52" s="116" t="s">
        <v>9871</v>
      </c>
    </row>
    <row r="53" spans="1:6" x14ac:dyDescent="0.25">
      <c r="A53" s="48">
        <v>237827</v>
      </c>
      <c r="B53" s="48" t="s">
        <v>151</v>
      </c>
      <c r="C53" s="50" t="s">
        <v>332</v>
      </c>
      <c r="D53" s="50" t="s">
        <v>333</v>
      </c>
      <c r="E53" s="48" t="s">
        <v>334</v>
      </c>
      <c r="F53" s="116" t="s">
        <v>9871</v>
      </c>
    </row>
    <row r="54" spans="1:6" ht="24" x14ac:dyDescent="0.25">
      <c r="A54" s="48">
        <v>245199</v>
      </c>
      <c r="B54" s="48" t="s">
        <v>151</v>
      </c>
      <c r="C54" s="50" t="s">
        <v>335</v>
      </c>
      <c r="D54" s="50" t="s">
        <v>335</v>
      </c>
      <c r="E54" s="48" t="s">
        <v>234</v>
      </c>
      <c r="F54" s="116" t="s">
        <v>9871</v>
      </c>
    </row>
    <row r="55" spans="1:6" ht="24" x14ac:dyDescent="0.25">
      <c r="A55" s="48">
        <v>263014</v>
      </c>
      <c r="B55" s="48" t="s">
        <v>151</v>
      </c>
      <c r="C55" s="50" t="s">
        <v>336</v>
      </c>
      <c r="D55" s="50" t="s">
        <v>337</v>
      </c>
      <c r="E55" s="48" t="s">
        <v>338</v>
      </c>
      <c r="F55" s="116" t="s">
        <v>9871</v>
      </c>
    </row>
    <row r="56" spans="1:6" ht="24" x14ac:dyDescent="0.25">
      <c r="A56" s="48">
        <v>238881</v>
      </c>
      <c r="B56" s="48" t="s">
        <v>151</v>
      </c>
      <c r="C56" s="50" t="s">
        <v>339</v>
      </c>
      <c r="D56" s="50" t="s">
        <v>340</v>
      </c>
      <c r="E56" s="48" t="s">
        <v>338</v>
      </c>
      <c r="F56" s="116" t="s">
        <v>9871</v>
      </c>
    </row>
    <row r="57" spans="1:6" ht="36" x14ac:dyDescent="0.25">
      <c r="A57" s="48">
        <v>255527</v>
      </c>
      <c r="B57" s="48" t="s">
        <v>151</v>
      </c>
      <c r="C57" s="50" t="s">
        <v>341</v>
      </c>
      <c r="D57" s="50" t="s">
        <v>342</v>
      </c>
      <c r="E57" s="48" t="s">
        <v>343</v>
      </c>
      <c r="F57" s="116" t="s">
        <v>9871</v>
      </c>
    </row>
    <row r="58" spans="1:6" x14ac:dyDescent="0.25">
      <c r="A58" s="48">
        <v>268333</v>
      </c>
      <c r="B58" s="48" t="s">
        <v>151</v>
      </c>
      <c r="C58" s="50" t="s">
        <v>344</v>
      </c>
      <c r="D58" s="50" t="s">
        <v>345</v>
      </c>
      <c r="E58" s="48" t="s">
        <v>346</v>
      </c>
      <c r="F58" s="116" t="s">
        <v>9871</v>
      </c>
    </row>
    <row r="59" spans="1:6" ht="24" x14ac:dyDescent="0.25">
      <c r="A59" s="48">
        <v>267638</v>
      </c>
      <c r="B59" s="48" t="s">
        <v>151</v>
      </c>
      <c r="C59" s="50" t="s">
        <v>347</v>
      </c>
      <c r="D59" s="50" t="s">
        <v>347</v>
      </c>
      <c r="E59" s="48" t="s">
        <v>348</v>
      </c>
      <c r="F59" s="116" t="s">
        <v>9871</v>
      </c>
    </row>
    <row r="60" spans="1:6" ht="48" x14ac:dyDescent="0.25">
      <c r="A60" s="48">
        <v>254237</v>
      </c>
      <c r="B60" s="48" t="s">
        <v>151</v>
      </c>
      <c r="C60" s="50" t="s">
        <v>349</v>
      </c>
      <c r="D60" s="50" t="s">
        <v>350</v>
      </c>
      <c r="E60" s="48" t="s">
        <v>351</v>
      </c>
      <c r="F60" s="116" t="s">
        <v>9871</v>
      </c>
    </row>
    <row r="61" spans="1:6" ht="24" x14ac:dyDescent="0.25">
      <c r="A61" s="48">
        <v>272036</v>
      </c>
      <c r="B61" s="48" t="s">
        <v>151</v>
      </c>
      <c r="C61" s="50" t="s">
        <v>352</v>
      </c>
      <c r="D61" s="50" t="s">
        <v>353</v>
      </c>
      <c r="E61" s="48" t="s">
        <v>354</v>
      </c>
      <c r="F61" s="116" t="s">
        <v>9871</v>
      </c>
    </row>
    <row r="62" spans="1:6" ht="48" x14ac:dyDescent="0.25">
      <c r="A62" s="48">
        <v>271769</v>
      </c>
      <c r="B62" s="48" t="s">
        <v>151</v>
      </c>
      <c r="C62" s="50" t="s">
        <v>355</v>
      </c>
      <c r="D62" s="50" t="s">
        <v>356</v>
      </c>
      <c r="E62" s="48" t="s">
        <v>357</v>
      </c>
      <c r="F62" s="116" t="s">
        <v>9871</v>
      </c>
    </row>
    <row r="63" spans="1:6" x14ac:dyDescent="0.25">
      <c r="A63" s="48">
        <v>261915</v>
      </c>
      <c r="B63" s="48" t="s">
        <v>151</v>
      </c>
      <c r="C63" s="50" t="s">
        <v>358</v>
      </c>
      <c r="D63" s="50" t="s">
        <v>359</v>
      </c>
      <c r="E63" s="48" t="s">
        <v>360</v>
      </c>
      <c r="F63" s="116" t="s">
        <v>9871</v>
      </c>
    </row>
    <row r="64" spans="1:6" ht="36" x14ac:dyDescent="0.25">
      <c r="A64" s="48">
        <v>260890</v>
      </c>
      <c r="B64" s="48" t="s">
        <v>151</v>
      </c>
      <c r="C64" s="50" t="s">
        <v>361</v>
      </c>
      <c r="D64" s="50" t="s">
        <v>362</v>
      </c>
      <c r="E64" s="48" t="s">
        <v>363</v>
      </c>
      <c r="F64" s="116" t="s">
        <v>9871</v>
      </c>
    </row>
    <row r="65" spans="1:6" ht="36" x14ac:dyDescent="0.25">
      <c r="A65" s="48">
        <v>271721</v>
      </c>
      <c r="B65" s="48" t="s">
        <v>151</v>
      </c>
      <c r="C65" s="50" t="s">
        <v>364</v>
      </c>
      <c r="D65" s="50" t="s">
        <v>365</v>
      </c>
      <c r="E65" s="48" t="s">
        <v>357</v>
      </c>
      <c r="F65" s="116" t="s">
        <v>9871</v>
      </c>
    </row>
    <row r="66" spans="1:6" x14ac:dyDescent="0.25">
      <c r="A66" s="48">
        <v>274697</v>
      </c>
      <c r="B66" s="48" t="s">
        <v>151</v>
      </c>
      <c r="C66" s="50" t="s">
        <v>366</v>
      </c>
      <c r="D66" s="50" t="s">
        <v>367</v>
      </c>
      <c r="E66" s="48" t="s">
        <v>363</v>
      </c>
      <c r="F66" s="116" t="s">
        <v>9871</v>
      </c>
    </row>
    <row r="67" spans="1:6" ht="24" x14ac:dyDescent="0.25">
      <c r="A67" s="48">
        <v>274806</v>
      </c>
      <c r="B67" s="48" t="s">
        <v>151</v>
      </c>
      <c r="C67" s="50" t="s">
        <v>368</v>
      </c>
      <c r="D67" s="50" t="s">
        <v>369</v>
      </c>
      <c r="E67" s="48" t="s">
        <v>370</v>
      </c>
      <c r="F67" s="116" t="s">
        <v>9871</v>
      </c>
    </row>
    <row r="68" spans="1:6" x14ac:dyDescent="0.25">
      <c r="A68" s="48">
        <v>275621</v>
      </c>
      <c r="B68" s="48" t="s">
        <v>151</v>
      </c>
      <c r="C68" s="50" t="s">
        <v>371</v>
      </c>
      <c r="D68" s="50" t="s">
        <v>372</v>
      </c>
      <c r="E68" s="48" t="s">
        <v>373</v>
      </c>
      <c r="F68" s="116" t="s">
        <v>9871</v>
      </c>
    </row>
    <row r="69" spans="1:6" x14ac:dyDescent="0.25">
      <c r="A69" s="48">
        <v>274052</v>
      </c>
      <c r="B69" s="48" t="s">
        <v>151</v>
      </c>
      <c r="C69" s="50" t="s">
        <v>374</v>
      </c>
      <c r="D69" s="50" t="s">
        <v>375</v>
      </c>
      <c r="E69" s="48" t="s">
        <v>376</v>
      </c>
      <c r="F69" s="116" t="s">
        <v>9871</v>
      </c>
    </row>
    <row r="70" spans="1:6" ht="24" x14ac:dyDescent="0.25">
      <c r="A70" s="48">
        <v>259707</v>
      </c>
      <c r="B70" s="48" t="s">
        <v>151</v>
      </c>
      <c r="C70" s="50" t="s">
        <v>377</v>
      </c>
      <c r="D70" s="50" t="s">
        <v>377</v>
      </c>
      <c r="E70" s="48" t="s">
        <v>312</v>
      </c>
      <c r="F70" s="116" t="s">
        <v>9871</v>
      </c>
    </row>
    <row r="71" spans="1:6" ht="24" x14ac:dyDescent="0.25">
      <c r="A71" s="48">
        <v>271797</v>
      </c>
      <c r="B71" s="48" t="s">
        <v>151</v>
      </c>
      <c r="C71" s="50" t="s">
        <v>378</v>
      </c>
      <c r="D71" s="50" t="s">
        <v>379</v>
      </c>
      <c r="E71" s="48" t="s">
        <v>357</v>
      </c>
      <c r="F71" s="116" t="s">
        <v>9871</v>
      </c>
    </row>
    <row r="72" spans="1:6" ht="48" x14ac:dyDescent="0.25">
      <c r="A72" s="48">
        <v>276024</v>
      </c>
      <c r="B72" s="48" t="s">
        <v>151</v>
      </c>
      <c r="C72" s="50" t="s">
        <v>380</v>
      </c>
      <c r="D72" s="50" t="s">
        <v>381</v>
      </c>
      <c r="E72" s="48" t="s">
        <v>326</v>
      </c>
      <c r="F72" s="116" t="s">
        <v>9871</v>
      </c>
    </row>
    <row r="73" spans="1:6" ht="24" x14ac:dyDescent="0.25">
      <c r="A73" s="48">
        <v>257753</v>
      </c>
      <c r="B73" s="48" t="s">
        <v>151</v>
      </c>
      <c r="C73" s="50" t="s">
        <v>382</v>
      </c>
      <c r="D73" s="50" t="s">
        <v>383</v>
      </c>
      <c r="E73" s="48" t="s">
        <v>384</v>
      </c>
      <c r="F73" s="116" t="s">
        <v>9871</v>
      </c>
    </row>
    <row r="74" spans="1:6" x14ac:dyDescent="0.25">
      <c r="A74" s="48">
        <v>262412</v>
      </c>
      <c r="B74" s="48" t="s">
        <v>151</v>
      </c>
      <c r="C74" s="50" t="s">
        <v>385</v>
      </c>
      <c r="D74" s="50" t="s">
        <v>386</v>
      </c>
      <c r="E74" s="48" t="s">
        <v>387</v>
      </c>
      <c r="F74" s="116" t="s">
        <v>9871</v>
      </c>
    </row>
    <row r="75" spans="1:6" x14ac:dyDescent="0.25">
      <c r="A75" s="48">
        <v>247039</v>
      </c>
      <c r="B75" s="48" t="s">
        <v>151</v>
      </c>
      <c r="C75" s="50" t="s">
        <v>388</v>
      </c>
      <c r="D75" s="50" t="s">
        <v>389</v>
      </c>
      <c r="E75" s="48" t="s">
        <v>390</v>
      </c>
      <c r="F75" s="116" t="s">
        <v>9871</v>
      </c>
    </row>
    <row r="76" spans="1:6" ht="36" x14ac:dyDescent="0.25">
      <c r="A76" s="48">
        <v>260031</v>
      </c>
      <c r="B76" s="48" t="s">
        <v>151</v>
      </c>
      <c r="C76" s="50" t="s">
        <v>391</v>
      </c>
      <c r="D76" s="50" t="s">
        <v>392</v>
      </c>
      <c r="E76" s="48" t="s">
        <v>393</v>
      </c>
      <c r="F76" s="116" t="s">
        <v>9871</v>
      </c>
    </row>
    <row r="77" spans="1:6" ht="36" x14ac:dyDescent="0.25">
      <c r="A77" s="48">
        <v>237400</v>
      </c>
      <c r="B77" s="48" t="s">
        <v>151</v>
      </c>
      <c r="C77" s="50" t="s">
        <v>394</v>
      </c>
      <c r="D77" s="50" t="s">
        <v>395</v>
      </c>
      <c r="E77" s="48" t="s">
        <v>396</v>
      </c>
      <c r="F77" s="116" t="s">
        <v>9871</v>
      </c>
    </row>
    <row r="78" spans="1:6" ht="24" x14ac:dyDescent="0.25">
      <c r="A78" s="48">
        <v>270469</v>
      </c>
      <c r="B78" s="48" t="s">
        <v>151</v>
      </c>
      <c r="C78" s="50" t="s">
        <v>397</v>
      </c>
      <c r="D78" s="50" t="s">
        <v>398</v>
      </c>
      <c r="E78" s="48" t="s">
        <v>399</v>
      </c>
      <c r="F78" s="116" t="s">
        <v>9871</v>
      </c>
    </row>
    <row r="79" spans="1:6" ht="24" x14ac:dyDescent="0.25">
      <c r="A79" s="48">
        <v>242983</v>
      </c>
      <c r="B79" s="48" t="s">
        <v>151</v>
      </c>
      <c r="C79" s="50" t="s">
        <v>400</v>
      </c>
      <c r="D79" s="50" t="s">
        <v>400</v>
      </c>
      <c r="E79" s="48" t="s">
        <v>312</v>
      </c>
      <c r="F79" s="116" t="s">
        <v>9871</v>
      </c>
    </row>
    <row r="80" spans="1:6" ht="24" x14ac:dyDescent="0.25">
      <c r="A80" s="48">
        <v>248843</v>
      </c>
      <c r="B80" s="48" t="s">
        <v>151</v>
      </c>
      <c r="C80" s="50" t="s">
        <v>401</v>
      </c>
      <c r="D80" s="50" t="s">
        <v>402</v>
      </c>
      <c r="E80" s="48" t="s">
        <v>315</v>
      </c>
      <c r="F80" s="116" t="s">
        <v>9871</v>
      </c>
    </row>
    <row r="81" spans="1:6" ht="36" x14ac:dyDescent="0.25">
      <c r="A81" s="48">
        <v>256097</v>
      </c>
      <c r="B81" s="48" t="s">
        <v>151</v>
      </c>
      <c r="C81" s="50" t="s">
        <v>403</v>
      </c>
      <c r="D81" s="50" t="s">
        <v>404</v>
      </c>
      <c r="E81" s="48" t="s">
        <v>405</v>
      </c>
      <c r="F81" s="116" t="s">
        <v>9871</v>
      </c>
    </row>
    <row r="82" spans="1:6" ht="24" x14ac:dyDescent="0.25">
      <c r="A82" s="48">
        <v>274989</v>
      </c>
      <c r="B82" s="48" t="s">
        <v>151</v>
      </c>
      <c r="C82" s="50" t="s">
        <v>406</v>
      </c>
      <c r="D82" s="50" t="s">
        <v>407</v>
      </c>
      <c r="E82" s="48" t="s">
        <v>408</v>
      </c>
      <c r="F82" s="116" t="s">
        <v>9871</v>
      </c>
    </row>
    <row r="83" spans="1:6" x14ac:dyDescent="0.25">
      <c r="A83" s="48">
        <v>241650</v>
      </c>
      <c r="B83" s="48" t="s">
        <v>151</v>
      </c>
      <c r="C83" s="50" t="s">
        <v>409</v>
      </c>
      <c r="D83" s="50" t="s">
        <v>409</v>
      </c>
      <c r="E83" s="48" t="s">
        <v>312</v>
      </c>
      <c r="F83" s="116" t="s">
        <v>9871</v>
      </c>
    </row>
    <row r="84" spans="1:6" ht="24" x14ac:dyDescent="0.25">
      <c r="A84" s="48">
        <v>276365</v>
      </c>
      <c r="B84" s="48" t="s">
        <v>151</v>
      </c>
      <c r="C84" s="50" t="s">
        <v>410</v>
      </c>
      <c r="D84" s="50" t="s">
        <v>411</v>
      </c>
      <c r="E84" s="48" t="s">
        <v>405</v>
      </c>
      <c r="F84" s="116" t="s">
        <v>9871</v>
      </c>
    </row>
    <row r="85" spans="1:6" x14ac:dyDescent="0.25">
      <c r="A85" s="48">
        <v>252657</v>
      </c>
      <c r="B85" s="48" t="s">
        <v>151</v>
      </c>
      <c r="C85" s="50" t="s">
        <v>412</v>
      </c>
      <c r="D85" s="50" t="s">
        <v>413</v>
      </c>
      <c r="E85" s="48" t="s">
        <v>414</v>
      </c>
      <c r="F85" s="116" t="s">
        <v>9871</v>
      </c>
    </row>
    <row r="86" spans="1:6" ht="24" x14ac:dyDescent="0.25">
      <c r="A86" s="48">
        <v>260613</v>
      </c>
      <c r="B86" s="48" t="s">
        <v>151</v>
      </c>
      <c r="C86" s="50" t="s">
        <v>415</v>
      </c>
      <c r="D86" s="50" t="s">
        <v>416</v>
      </c>
      <c r="E86" s="48" t="s">
        <v>417</v>
      </c>
      <c r="F86" s="116" t="s">
        <v>9871</v>
      </c>
    </row>
    <row r="87" spans="1:6" ht="48" x14ac:dyDescent="0.25">
      <c r="A87" s="48">
        <v>254062</v>
      </c>
      <c r="B87" s="48" t="s">
        <v>151</v>
      </c>
      <c r="C87" s="50" t="s">
        <v>418</v>
      </c>
      <c r="D87" s="50" t="s">
        <v>419</v>
      </c>
      <c r="E87" s="48" t="s">
        <v>312</v>
      </c>
      <c r="F87" s="116" t="s">
        <v>9871</v>
      </c>
    </row>
    <row r="88" spans="1:6" ht="24" x14ac:dyDescent="0.25">
      <c r="A88" s="48">
        <v>237219</v>
      </c>
      <c r="B88" s="48" t="s">
        <v>151</v>
      </c>
      <c r="C88" s="50" t="s">
        <v>420</v>
      </c>
      <c r="D88" s="50" t="s">
        <v>421</v>
      </c>
      <c r="E88" s="48" t="s">
        <v>422</v>
      </c>
      <c r="F88" s="116" t="s">
        <v>9871</v>
      </c>
    </row>
    <row r="89" spans="1:6" ht="24" x14ac:dyDescent="0.25">
      <c r="A89" s="48">
        <v>275131</v>
      </c>
      <c r="B89" s="48" t="s">
        <v>151</v>
      </c>
      <c r="C89" s="50" t="s">
        <v>423</v>
      </c>
      <c r="D89" s="50" t="s">
        <v>424</v>
      </c>
      <c r="E89" s="48" t="s">
        <v>312</v>
      </c>
      <c r="F89" s="116" t="s">
        <v>9871</v>
      </c>
    </row>
    <row r="90" spans="1:6" x14ac:dyDescent="0.25">
      <c r="A90" s="48">
        <v>261413</v>
      </c>
      <c r="B90" s="48" t="s">
        <v>151</v>
      </c>
      <c r="C90" s="50" t="s">
        <v>425</v>
      </c>
      <c r="D90" s="50" t="s">
        <v>426</v>
      </c>
      <c r="E90" s="48" t="s">
        <v>320</v>
      </c>
      <c r="F90" s="116" t="s">
        <v>9871</v>
      </c>
    </row>
    <row r="91" spans="1:6" ht="24" x14ac:dyDescent="0.25">
      <c r="A91" s="48">
        <v>241427</v>
      </c>
      <c r="B91" s="48" t="s">
        <v>151</v>
      </c>
      <c r="C91" s="50" t="s">
        <v>427</v>
      </c>
      <c r="D91" s="50" t="s">
        <v>428</v>
      </c>
      <c r="E91" s="48" t="s">
        <v>312</v>
      </c>
      <c r="F91" s="116" t="s">
        <v>9871</v>
      </c>
    </row>
    <row r="92" spans="1:6" ht="36" x14ac:dyDescent="0.25">
      <c r="A92" s="48">
        <v>271587</v>
      </c>
      <c r="B92" s="48" t="s">
        <v>151</v>
      </c>
      <c r="C92" s="50" t="s">
        <v>429</v>
      </c>
      <c r="D92" s="50" t="s">
        <v>430</v>
      </c>
      <c r="E92" s="48" t="s">
        <v>393</v>
      </c>
      <c r="F92" s="116" t="s">
        <v>9871</v>
      </c>
    </row>
    <row r="93" spans="1:6" ht="24" x14ac:dyDescent="0.25">
      <c r="A93" s="48">
        <v>241766</v>
      </c>
      <c r="B93" s="48" t="s">
        <v>151</v>
      </c>
      <c r="C93" s="50" t="s">
        <v>431</v>
      </c>
      <c r="D93" s="50" t="s">
        <v>432</v>
      </c>
      <c r="E93" s="48" t="s">
        <v>221</v>
      </c>
      <c r="F93" s="116" t="s">
        <v>9871</v>
      </c>
    </row>
    <row r="94" spans="1:6" x14ac:dyDescent="0.25">
      <c r="A94" s="48">
        <v>261734</v>
      </c>
      <c r="B94" s="48" t="s">
        <v>151</v>
      </c>
      <c r="C94" s="50" t="s">
        <v>433</v>
      </c>
      <c r="D94" s="50" t="s">
        <v>434</v>
      </c>
      <c r="E94" s="48" t="s">
        <v>435</v>
      </c>
      <c r="F94" s="116" t="s">
        <v>9871</v>
      </c>
    </row>
    <row r="95" spans="1:6" ht="36" x14ac:dyDescent="0.25">
      <c r="A95" s="48">
        <v>262042</v>
      </c>
      <c r="B95" s="48" t="s">
        <v>151</v>
      </c>
      <c r="C95" s="50" t="s">
        <v>436</v>
      </c>
      <c r="D95" s="50" t="s">
        <v>437</v>
      </c>
      <c r="E95" s="48" t="s">
        <v>438</v>
      </c>
      <c r="F95" s="116" t="s">
        <v>9871</v>
      </c>
    </row>
    <row r="96" spans="1:6" ht="24" x14ac:dyDescent="0.25">
      <c r="A96" s="48">
        <v>276523</v>
      </c>
      <c r="B96" s="48" t="s">
        <v>151</v>
      </c>
      <c r="C96" s="50" t="s">
        <v>439</v>
      </c>
      <c r="D96" s="50" t="s">
        <v>440</v>
      </c>
      <c r="E96" s="48" t="s">
        <v>438</v>
      </c>
      <c r="F96" s="116" t="s">
        <v>9871</v>
      </c>
    </row>
    <row r="97" spans="1:6" x14ac:dyDescent="0.25">
      <c r="A97" s="48">
        <v>270193</v>
      </c>
      <c r="B97" s="48" t="s">
        <v>151</v>
      </c>
      <c r="C97" s="50" t="s">
        <v>441</v>
      </c>
      <c r="D97" s="50" t="s">
        <v>442</v>
      </c>
      <c r="E97" s="48" t="s">
        <v>443</v>
      </c>
      <c r="F97" s="116" t="s">
        <v>9871</v>
      </c>
    </row>
    <row r="98" spans="1:6" ht="24" x14ac:dyDescent="0.25">
      <c r="A98" s="48">
        <v>248384</v>
      </c>
      <c r="B98" s="48" t="s">
        <v>151</v>
      </c>
      <c r="C98" s="50" t="s">
        <v>444</v>
      </c>
      <c r="D98" s="50" t="s">
        <v>445</v>
      </c>
      <c r="E98" s="48" t="s">
        <v>446</v>
      </c>
      <c r="F98" s="116" t="s">
        <v>9871</v>
      </c>
    </row>
    <row r="99" spans="1:6" x14ac:dyDescent="0.25">
      <c r="A99" s="48">
        <v>237437</v>
      </c>
      <c r="B99" s="48" t="s">
        <v>151</v>
      </c>
      <c r="C99" s="50" t="s">
        <v>447</v>
      </c>
      <c r="D99" s="50" t="s">
        <v>448</v>
      </c>
      <c r="E99" s="48" t="s">
        <v>449</v>
      </c>
      <c r="F99" s="116" t="s">
        <v>9871</v>
      </c>
    </row>
    <row r="100" spans="1:6" ht="36" x14ac:dyDescent="0.25">
      <c r="A100" s="48">
        <v>238770</v>
      </c>
      <c r="B100" s="48" t="s">
        <v>151</v>
      </c>
      <c r="C100" s="50" t="s">
        <v>450</v>
      </c>
      <c r="D100" s="50" t="s">
        <v>451</v>
      </c>
      <c r="E100" s="48" t="s">
        <v>452</v>
      </c>
      <c r="F100" s="116" t="s">
        <v>9871</v>
      </c>
    </row>
    <row r="101" spans="1:6" x14ac:dyDescent="0.25">
      <c r="A101" s="48">
        <v>276221</v>
      </c>
      <c r="B101" s="48" t="s">
        <v>151</v>
      </c>
      <c r="C101" s="50" t="s">
        <v>453</v>
      </c>
      <c r="D101" s="50" t="s">
        <v>454</v>
      </c>
      <c r="E101" s="46" t="s">
        <v>273</v>
      </c>
      <c r="F101" s="116" t="s">
        <v>9871</v>
      </c>
    </row>
    <row r="102" spans="1:6" x14ac:dyDescent="0.25">
      <c r="A102" s="48">
        <v>260612</v>
      </c>
      <c r="B102" s="48" t="s">
        <v>151</v>
      </c>
      <c r="C102" s="50" t="s">
        <v>455</v>
      </c>
      <c r="D102" s="50" t="s">
        <v>456</v>
      </c>
      <c r="E102" s="48" t="s">
        <v>457</v>
      </c>
      <c r="F102" s="116" t="s">
        <v>9871</v>
      </c>
    </row>
    <row r="103" spans="1:6" ht="36" x14ac:dyDescent="0.25">
      <c r="A103" s="48">
        <v>239509</v>
      </c>
      <c r="B103" s="48" t="s">
        <v>151</v>
      </c>
      <c r="C103" s="50" t="s">
        <v>458</v>
      </c>
      <c r="D103" s="50" t="s">
        <v>459</v>
      </c>
      <c r="E103" s="48" t="s">
        <v>446</v>
      </c>
      <c r="F103" s="116" t="s">
        <v>9871</v>
      </c>
    </row>
    <row r="104" spans="1:6" ht="36" x14ac:dyDescent="0.25">
      <c r="A104" s="48">
        <v>252776</v>
      </c>
      <c r="B104" s="48" t="s">
        <v>151</v>
      </c>
      <c r="C104" s="50" t="s">
        <v>460</v>
      </c>
      <c r="D104" s="50" t="s">
        <v>461</v>
      </c>
      <c r="E104" s="46" t="s">
        <v>273</v>
      </c>
      <c r="F104" s="116" t="s">
        <v>9871</v>
      </c>
    </row>
    <row r="105" spans="1:6" ht="48" x14ac:dyDescent="0.25">
      <c r="A105" s="48">
        <v>238281</v>
      </c>
      <c r="B105" s="48" t="s">
        <v>151</v>
      </c>
      <c r="C105" s="50" t="s">
        <v>462</v>
      </c>
      <c r="D105" s="50" t="s">
        <v>463</v>
      </c>
      <c r="E105" s="48" t="s">
        <v>417</v>
      </c>
      <c r="F105" s="116" t="s">
        <v>9871</v>
      </c>
    </row>
    <row r="106" spans="1:6" ht="48" x14ac:dyDescent="0.25">
      <c r="A106" s="48">
        <v>248564</v>
      </c>
      <c r="B106" s="48" t="s">
        <v>151</v>
      </c>
      <c r="C106" s="50" t="s">
        <v>464</v>
      </c>
      <c r="D106" s="50" t="s">
        <v>465</v>
      </c>
      <c r="E106" s="48" t="s">
        <v>466</v>
      </c>
      <c r="F106" s="116" t="s">
        <v>9871</v>
      </c>
    </row>
    <row r="107" spans="1:6" ht="24" x14ac:dyDescent="0.25">
      <c r="A107" s="48">
        <v>243772</v>
      </c>
      <c r="B107" s="48" t="s">
        <v>151</v>
      </c>
      <c r="C107" s="50" t="s">
        <v>467</v>
      </c>
      <c r="D107" s="50" t="s">
        <v>468</v>
      </c>
      <c r="E107" s="48" t="s">
        <v>469</v>
      </c>
      <c r="F107" s="116" t="s">
        <v>9871</v>
      </c>
    </row>
    <row r="108" spans="1:6" ht="24" x14ac:dyDescent="0.25">
      <c r="A108" s="48">
        <v>261962</v>
      </c>
      <c r="B108" s="48" t="s">
        <v>151</v>
      </c>
      <c r="C108" s="50" t="s">
        <v>470</v>
      </c>
      <c r="D108" s="50" t="s">
        <v>471</v>
      </c>
      <c r="E108" s="45" t="s">
        <v>212</v>
      </c>
      <c r="F108" s="116" t="s">
        <v>9871</v>
      </c>
    </row>
    <row r="109" spans="1:6" ht="24" x14ac:dyDescent="0.25">
      <c r="A109" s="48">
        <v>274908</v>
      </c>
      <c r="B109" s="48" t="s">
        <v>151</v>
      </c>
      <c r="C109" s="50" t="s">
        <v>472</v>
      </c>
      <c r="D109" s="50" t="s">
        <v>473</v>
      </c>
      <c r="E109" s="48" t="s">
        <v>466</v>
      </c>
      <c r="F109" s="116" t="s">
        <v>9871</v>
      </c>
    </row>
    <row r="110" spans="1:6" ht="36" x14ac:dyDescent="0.25">
      <c r="A110" s="48">
        <v>266180</v>
      </c>
      <c r="B110" s="48" t="s">
        <v>151</v>
      </c>
      <c r="C110" s="50" t="s">
        <v>474</v>
      </c>
      <c r="D110" s="50" t="s">
        <v>475</v>
      </c>
      <c r="E110" s="46" t="s">
        <v>270</v>
      </c>
      <c r="F110" s="116" t="s">
        <v>9871</v>
      </c>
    </row>
    <row r="111" spans="1:6" ht="24" x14ac:dyDescent="0.25">
      <c r="A111" s="48">
        <v>271945</v>
      </c>
      <c r="B111" s="48" t="s">
        <v>151</v>
      </c>
      <c r="C111" s="50" t="s">
        <v>476</v>
      </c>
      <c r="D111" s="50" t="s">
        <v>477</v>
      </c>
      <c r="E111" s="48" t="s">
        <v>478</v>
      </c>
      <c r="F111" s="116" t="s">
        <v>9871</v>
      </c>
    </row>
    <row r="112" spans="1:6" ht="36" x14ac:dyDescent="0.25">
      <c r="A112" s="48">
        <v>271477</v>
      </c>
      <c r="B112" s="48" t="s">
        <v>151</v>
      </c>
      <c r="C112" s="50" t="s">
        <v>479</v>
      </c>
      <c r="D112" s="50" t="s">
        <v>480</v>
      </c>
      <c r="E112" s="48" t="s">
        <v>481</v>
      </c>
      <c r="F112" s="116" t="s">
        <v>9871</v>
      </c>
    </row>
    <row r="113" spans="1:6" ht="24" x14ac:dyDescent="0.25">
      <c r="A113" s="48">
        <v>250163</v>
      </c>
      <c r="B113" s="48" t="s">
        <v>151</v>
      </c>
      <c r="C113" s="50" t="s">
        <v>482</v>
      </c>
      <c r="D113" s="50" t="s">
        <v>483</v>
      </c>
      <c r="E113" s="48" t="s">
        <v>484</v>
      </c>
      <c r="F113" s="116" t="s">
        <v>9871</v>
      </c>
    </row>
    <row r="114" spans="1:6" ht="24" x14ac:dyDescent="0.25">
      <c r="A114" s="48">
        <v>248440</v>
      </c>
      <c r="B114" s="48" t="s">
        <v>151</v>
      </c>
      <c r="C114" s="50" t="s">
        <v>485</v>
      </c>
      <c r="D114" s="50" t="s">
        <v>486</v>
      </c>
      <c r="E114" s="48" t="s">
        <v>487</v>
      </c>
      <c r="F114" s="116" t="s">
        <v>9871</v>
      </c>
    </row>
    <row r="115" spans="1:6" ht="24" x14ac:dyDescent="0.25">
      <c r="A115" s="48">
        <v>255676</v>
      </c>
      <c r="B115" s="48" t="s">
        <v>151</v>
      </c>
      <c r="C115" s="50" t="s">
        <v>488</v>
      </c>
      <c r="D115" s="50" t="s">
        <v>489</v>
      </c>
      <c r="E115" s="45" t="s">
        <v>212</v>
      </c>
      <c r="F115" s="116" t="s">
        <v>9871</v>
      </c>
    </row>
    <row r="116" spans="1:6" ht="72" x14ac:dyDescent="0.25">
      <c r="A116" s="48">
        <v>238057</v>
      </c>
      <c r="B116" s="48" t="s">
        <v>151</v>
      </c>
      <c r="C116" s="50" t="s">
        <v>490</v>
      </c>
      <c r="D116" s="50" t="s">
        <v>491</v>
      </c>
      <c r="E116" s="48" t="s">
        <v>492</v>
      </c>
      <c r="F116" s="116" t="s">
        <v>9871</v>
      </c>
    </row>
    <row r="117" spans="1:6" ht="48" x14ac:dyDescent="0.25">
      <c r="A117" s="48">
        <v>276058</v>
      </c>
      <c r="B117" s="48" t="s">
        <v>151</v>
      </c>
      <c r="C117" s="50" t="s">
        <v>493</v>
      </c>
      <c r="D117" s="50" t="s">
        <v>494</v>
      </c>
      <c r="E117" s="48" t="s">
        <v>495</v>
      </c>
      <c r="F117" s="116" t="s">
        <v>9871</v>
      </c>
    </row>
    <row r="118" spans="1:6" ht="36" x14ac:dyDescent="0.25">
      <c r="A118" s="49">
        <v>258950</v>
      </c>
      <c r="B118" s="48" t="s">
        <v>151</v>
      </c>
      <c r="C118" s="120" t="s">
        <v>496</v>
      </c>
      <c r="D118" s="120" t="s">
        <v>497</v>
      </c>
      <c r="E118" s="49" t="s">
        <v>498</v>
      </c>
      <c r="F118" s="116" t="s">
        <v>9871</v>
      </c>
    </row>
    <row r="119" spans="1:6" x14ac:dyDescent="0.25">
      <c r="A119" s="48">
        <v>246533</v>
      </c>
      <c r="B119" s="48" t="s">
        <v>151</v>
      </c>
      <c r="C119" s="50" t="s">
        <v>499</v>
      </c>
      <c r="D119" s="50" t="s">
        <v>500</v>
      </c>
      <c r="E119" s="48" t="s">
        <v>501</v>
      </c>
      <c r="F119" s="116" t="s">
        <v>9871</v>
      </c>
    </row>
    <row r="120" spans="1:6" ht="24" x14ac:dyDescent="0.25">
      <c r="A120" s="48">
        <v>270361</v>
      </c>
      <c r="B120" s="48" t="s">
        <v>151</v>
      </c>
      <c r="C120" s="50" t="s">
        <v>502</v>
      </c>
      <c r="D120" s="50" t="s">
        <v>503</v>
      </c>
      <c r="E120" s="48" t="s">
        <v>504</v>
      </c>
      <c r="F120" s="116" t="s">
        <v>9871</v>
      </c>
    </row>
    <row r="121" spans="1:6" x14ac:dyDescent="0.25">
      <c r="A121" s="48">
        <v>241567</v>
      </c>
      <c r="B121" s="48" t="s">
        <v>151</v>
      </c>
      <c r="C121" s="50" t="s">
        <v>505</v>
      </c>
      <c r="D121" s="50" t="s">
        <v>505</v>
      </c>
      <c r="E121" s="48" t="s">
        <v>312</v>
      </c>
      <c r="F121" s="116" t="s">
        <v>9871</v>
      </c>
    </row>
    <row r="122" spans="1:6" x14ac:dyDescent="0.25">
      <c r="A122" s="48">
        <v>257596</v>
      </c>
      <c r="B122" s="48" t="s">
        <v>151</v>
      </c>
      <c r="C122" s="50" t="s">
        <v>506</v>
      </c>
      <c r="D122" s="50" t="s">
        <v>506</v>
      </c>
      <c r="E122" s="48" t="s">
        <v>507</v>
      </c>
      <c r="F122" s="116" t="s">
        <v>9871</v>
      </c>
    </row>
    <row r="123" spans="1:6" x14ac:dyDescent="0.25">
      <c r="A123" s="48">
        <v>276075</v>
      </c>
      <c r="B123" s="48" t="s">
        <v>151</v>
      </c>
      <c r="C123" s="50" t="s">
        <v>508</v>
      </c>
      <c r="D123" s="50" t="s">
        <v>509</v>
      </c>
      <c r="E123" s="48" t="s">
        <v>510</v>
      </c>
      <c r="F123" s="116" t="s">
        <v>9871</v>
      </c>
    </row>
    <row r="124" spans="1:6" x14ac:dyDescent="0.25">
      <c r="A124" s="48">
        <v>260223</v>
      </c>
      <c r="B124" s="48" t="s">
        <v>151</v>
      </c>
      <c r="C124" s="50" t="s">
        <v>511</v>
      </c>
      <c r="D124" s="50" t="s">
        <v>512</v>
      </c>
      <c r="E124" s="48" t="s">
        <v>315</v>
      </c>
      <c r="F124" s="116" t="s">
        <v>9871</v>
      </c>
    </row>
    <row r="125" spans="1:6" ht="24" x14ac:dyDescent="0.25">
      <c r="A125" s="48">
        <v>255747</v>
      </c>
      <c r="B125" s="48" t="s">
        <v>151</v>
      </c>
      <c r="C125" s="50" t="s">
        <v>513</v>
      </c>
      <c r="D125" s="50" t="s">
        <v>514</v>
      </c>
      <c r="E125" s="48" t="s">
        <v>515</v>
      </c>
      <c r="F125" s="116" t="s">
        <v>9871</v>
      </c>
    </row>
    <row r="126" spans="1:6" ht="36" x14ac:dyDescent="0.25">
      <c r="A126" s="48">
        <v>274845</v>
      </c>
      <c r="B126" s="48" t="s">
        <v>151</v>
      </c>
      <c r="C126" s="50" t="s">
        <v>516</v>
      </c>
      <c r="D126" s="50" t="s">
        <v>517</v>
      </c>
      <c r="E126" s="48" t="s">
        <v>227</v>
      </c>
      <c r="F126" s="116" t="s">
        <v>9871</v>
      </c>
    </row>
    <row r="127" spans="1:6" ht="36" x14ac:dyDescent="0.25">
      <c r="A127" s="48">
        <v>274769</v>
      </c>
      <c r="B127" s="48" t="s">
        <v>151</v>
      </c>
      <c r="C127" s="50" t="s">
        <v>518</v>
      </c>
      <c r="D127" s="50" t="s">
        <v>519</v>
      </c>
      <c r="E127" s="48" t="s">
        <v>438</v>
      </c>
      <c r="F127" s="116" t="s">
        <v>9871</v>
      </c>
    </row>
    <row r="128" spans="1:6" ht="24" x14ac:dyDescent="0.25">
      <c r="A128" s="48">
        <v>270882</v>
      </c>
      <c r="B128" s="48" t="s">
        <v>151</v>
      </c>
      <c r="C128" s="50" t="s">
        <v>520</v>
      </c>
      <c r="D128" s="50" t="s">
        <v>520</v>
      </c>
      <c r="E128" s="48" t="s">
        <v>348</v>
      </c>
      <c r="F128" s="116" t="s">
        <v>9871</v>
      </c>
    </row>
    <row r="129" spans="1:6" ht="24" x14ac:dyDescent="0.25">
      <c r="A129" s="48">
        <v>275494</v>
      </c>
      <c r="B129" s="48" t="s">
        <v>151</v>
      </c>
      <c r="C129" s="50" t="s">
        <v>521</v>
      </c>
      <c r="D129" s="50" t="s">
        <v>522</v>
      </c>
      <c r="E129" s="48" t="s">
        <v>351</v>
      </c>
      <c r="F129" s="116" t="s">
        <v>9871</v>
      </c>
    </row>
    <row r="130" spans="1:6" x14ac:dyDescent="0.25">
      <c r="A130" s="48">
        <v>249121</v>
      </c>
      <c r="B130" s="48" t="s">
        <v>151</v>
      </c>
      <c r="C130" s="50" t="s">
        <v>523</v>
      </c>
      <c r="D130" s="50" t="s">
        <v>524</v>
      </c>
      <c r="E130" s="48" t="s">
        <v>315</v>
      </c>
      <c r="F130" s="116" t="s">
        <v>9871</v>
      </c>
    </row>
    <row r="131" spans="1:6" x14ac:dyDescent="0.25">
      <c r="A131" s="48">
        <v>243392</v>
      </c>
      <c r="B131" s="48" t="s">
        <v>151</v>
      </c>
      <c r="C131" s="50" t="s">
        <v>525</v>
      </c>
      <c r="D131" s="50" t="s">
        <v>526</v>
      </c>
      <c r="E131" s="48" t="s">
        <v>527</v>
      </c>
      <c r="F131" s="116" t="s">
        <v>9871</v>
      </c>
    </row>
    <row r="132" spans="1:6" ht="24" x14ac:dyDescent="0.25">
      <c r="A132" s="48">
        <v>262652</v>
      </c>
      <c r="B132" s="48" t="s">
        <v>151</v>
      </c>
      <c r="C132" s="50" t="s">
        <v>528</v>
      </c>
      <c r="D132" s="50" t="s">
        <v>529</v>
      </c>
      <c r="E132" s="48" t="s">
        <v>309</v>
      </c>
      <c r="F132" s="116" t="s">
        <v>9871</v>
      </c>
    </row>
    <row r="133" spans="1:6" ht="24" x14ac:dyDescent="0.25">
      <c r="A133" s="48">
        <v>271343</v>
      </c>
      <c r="B133" s="48" t="s">
        <v>151</v>
      </c>
      <c r="C133" s="50" t="s">
        <v>530</v>
      </c>
      <c r="D133" s="50" t="s">
        <v>531</v>
      </c>
      <c r="E133" s="48" t="s">
        <v>498</v>
      </c>
      <c r="F133" s="116" t="s">
        <v>9871</v>
      </c>
    </row>
    <row r="134" spans="1:6" ht="24" x14ac:dyDescent="0.25">
      <c r="A134" s="48">
        <v>237052</v>
      </c>
      <c r="B134" s="48" t="s">
        <v>151</v>
      </c>
      <c r="C134" s="50" t="s">
        <v>532</v>
      </c>
      <c r="D134" s="50" t="s">
        <v>533</v>
      </c>
      <c r="E134" s="48" t="s">
        <v>534</v>
      </c>
      <c r="F134" s="116" t="s">
        <v>9871</v>
      </c>
    </row>
    <row r="135" spans="1:6" ht="60" x14ac:dyDescent="0.25">
      <c r="A135" s="48">
        <v>258155</v>
      </c>
      <c r="B135" s="48" t="s">
        <v>151</v>
      </c>
      <c r="C135" s="50" t="s">
        <v>535</v>
      </c>
      <c r="D135" s="50" t="s">
        <v>536</v>
      </c>
      <c r="E135" s="48" t="s">
        <v>537</v>
      </c>
      <c r="F135" s="116" t="s">
        <v>9871</v>
      </c>
    </row>
    <row r="136" spans="1:6" ht="24" x14ac:dyDescent="0.25">
      <c r="A136" s="48">
        <v>274691</v>
      </c>
      <c r="B136" s="48" t="s">
        <v>151</v>
      </c>
      <c r="C136" s="50" t="s">
        <v>538</v>
      </c>
      <c r="D136" s="50" t="s">
        <v>539</v>
      </c>
      <c r="E136" s="48" t="s">
        <v>227</v>
      </c>
      <c r="F136" s="116" t="s">
        <v>9871</v>
      </c>
    </row>
    <row r="137" spans="1:6" ht="24" x14ac:dyDescent="0.25">
      <c r="A137" s="48">
        <v>254331</v>
      </c>
      <c r="B137" s="48" t="s">
        <v>151</v>
      </c>
      <c r="C137" s="50" t="s">
        <v>540</v>
      </c>
      <c r="D137" s="50" t="s">
        <v>541</v>
      </c>
      <c r="E137" s="48" t="s">
        <v>312</v>
      </c>
      <c r="F137" s="116" t="s">
        <v>9871</v>
      </c>
    </row>
    <row r="138" spans="1:6" ht="24" x14ac:dyDescent="0.25">
      <c r="A138" s="48">
        <v>275857</v>
      </c>
      <c r="B138" s="48" t="s">
        <v>151</v>
      </c>
      <c r="C138" s="50" t="s">
        <v>542</v>
      </c>
      <c r="D138" s="50" t="s">
        <v>543</v>
      </c>
      <c r="E138" s="45" t="s">
        <v>224</v>
      </c>
      <c r="F138" s="116" t="s">
        <v>9871</v>
      </c>
    </row>
    <row r="139" spans="1:6" ht="24" x14ac:dyDescent="0.25">
      <c r="A139" s="48">
        <v>254106</v>
      </c>
      <c r="B139" s="48" t="s">
        <v>151</v>
      </c>
      <c r="C139" s="50" t="s">
        <v>544</v>
      </c>
      <c r="D139" s="50" t="s">
        <v>545</v>
      </c>
      <c r="E139" s="45" t="s">
        <v>224</v>
      </c>
      <c r="F139" s="116" t="s">
        <v>9871</v>
      </c>
    </row>
    <row r="140" spans="1:6" ht="36" x14ac:dyDescent="0.25">
      <c r="A140" s="48">
        <v>258865</v>
      </c>
      <c r="B140" s="48" t="s">
        <v>151</v>
      </c>
      <c r="C140" s="50" t="s">
        <v>546</v>
      </c>
      <c r="D140" s="50" t="s">
        <v>547</v>
      </c>
      <c r="E140" s="48" t="s">
        <v>351</v>
      </c>
      <c r="F140" s="116" t="s">
        <v>9871</v>
      </c>
    </row>
    <row r="141" spans="1:6" ht="24" x14ac:dyDescent="0.25">
      <c r="A141" s="48">
        <v>275620</v>
      </c>
      <c r="B141" s="48" t="s">
        <v>151</v>
      </c>
      <c r="C141" s="50" t="s">
        <v>548</v>
      </c>
      <c r="D141" s="50" t="s">
        <v>549</v>
      </c>
      <c r="E141" s="45" t="s">
        <v>224</v>
      </c>
      <c r="F141" s="116" t="s">
        <v>9871</v>
      </c>
    </row>
    <row r="142" spans="1:6" ht="24" x14ac:dyDescent="0.25">
      <c r="A142" s="48">
        <v>275295</v>
      </c>
      <c r="B142" s="48" t="s">
        <v>151</v>
      </c>
      <c r="C142" s="50" t="s">
        <v>550</v>
      </c>
      <c r="D142" s="50" t="s">
        <v>551</v>
      </c>
      <c r="E142" s="48" t="s">
        <v>478</v>
      </c>
      <c r="F142" s="116" t="s">
        <v>9871</v>
      </c>
    </row>
    <row r="143" spans="1:6" ht="36" x14ac:dyDescent="0.25">
      <c r="A143" s="48">
        <v>275059</v>
      </c>
      <c r="B143" s="48" t="s">
        <v>151</v>
      </c>
      <c r="C143" s="50" t="s">
        <v>552</v>
      </c>
      <c r="D143" s="50" t="s">
        <v>553</v>
      </c>
      <c r="E143" s="48" t="s">
        <v>438</v>
      </c>
      <c r="F143" s="116" t="s">
        <v>9871</v>
      </c>
    </row>
    <row r="144" spans="1:6" x14ac:dyDescent="0.25">
      <c r="A144" s="48">
        <v>263137</v>
      </c>
      <c r="B144" s="48" t="s">
        <v>151</v>
      </c>
      <c r="C144" s="50" t="s">
        <v>554</v>
      </c>
      <c r="D144" s="50" t="s">
        <v>555</v>
      </c>
      <c r="E144" s="48" t="s">
        <v>484</v>
      </c>
      <c r="F144" s="116" t="s">
        <v>9871</v>
      </c>
    </row>
    <row r="145" spans="1:6" ht="48" x14ac:dyDescent="0.25">
      <c r="A145" s="48">
        <v>248262</v>
      </c>
      <c r="B145" s="48" t="s">
        <v>151</v>
      </c>
      <c r="C145" s="50" t="s">
        <v>556</v>
      </c>
      <c r="D145" s="50" t="s">
        <v>557</v>
      </c>
      <c r="E145" s="45" t="s">
        <v>224</v>
      </c>
      <c r="F145" s="116" t="s">
        <v>9871</v>
      </c>
    </row>
    <row r="146" spans="1:6" x14ac:dyDescent="0.25">
      <c r="A146" s="48">
        <v>257230</v>
      </c>
      <c r="B146" s="48" t="s">
        <v>151</v>
      </c>
      <c r="C146" s="50" t="s">
        <v>558</v>
      </c>
      <c r="D146" s="50" t="s">
        <v>559</v>
      </c>
      <c r="E146" s="45" t="s">
        <v>224</v>
      </c>
      <c r="F146" s="116" t="s">
        <v>9871</v>
      </c>
    </row>
    <row r="147" spans="1:6" ht="24" x14ac:dyDescent="0.25">
      <c r="A147" s="48">
        <v>276457</v>
      </c>
      <c r="B147" s="48" t="s">
        <v>151</v>
      </c>
      <c r="C147" s="50" t="s">
        <v>560</v>
      </c>
      <c r="D147" s="50" t="s">
        <v>561</v>
      </c>
      <c r="E147" s="45" t="s">
        <v>224</v>
      </c>
      <c r="F147" s="116" t="s">
        <v>9871</v>
      </c>
    </row>
    <row r="148" spans="1:6" ht="24" x14ac:dyDescent="0.25">
      <c r="A148" s="48">
        <v>272269</v>
      </c>
      <c r="B148" s="48" t="s">
        <v>151</v>
      </c>
      <c r="C148" s="50" t="s">
        <v>562</v>
      </c>
      <c r="D148" s="50" t="s">
        <v>563</v>
      </c>
      <c r="E148" s="48" t="s">
        <v>438</v>
      </c>
      <c r="F148" s="116" t="s">
        <v>9871</v>
      </c>
    </row>
    <row r="149" spans="1:6" ht="24" x14ac:dyDescent="0.25">
      <c r="A149" s="48">
        <v>276547</v>
      </c>
      <c r="B149" s="48" t="s">
        <v>151</v>
      </c>
      <c r="C149" s="50" t="s">
        <v>564</v>
      </c>
      <c r="D149" s="50" t="s">
        <v>565</v>
      </c>
      <c r="E149" s="48" t="s">
        <v>438</v>
      </c>
      <c r="F149" s="116" t="s">
        <v>9871</v>
      </c>
    </row>
    <row r="150" spans="1:6" ht="24" x14ac:dyDescent="0.25">
      <c r="A150" s="48">
        <v>274709</v>
      </c>
      <c r="B150" s="48" t="s">
        <v>151</v>
      </c>
      <c r="C150" s="50" t="s">
        <v>566</v>
      </c>
      <c r="D150" s="50" t="s">
        <v>567</v>
      </c>
      <c r="E150" s="45" t="s">
        <v>224</v>
      </c>
      <c r="F150" s="116" t="s">
        <v>9871</v>
      </c>
    </row>
    <row r="151" spans="1:6" ht="60" x14ac:dyDescent="0.25">
      <c r="A151" s="48">
        <v>237191</v>
      </c>
      <c r="B151" s="48" t="s">
        <v>151</v>
      </c>
      <c r="C151" s="50" t="s">
        <v>568</v>
      </c>
      <c r="D151" s="50" t="s">
        <v>569</v>
      </c>
      <c r="E151" s="45" t="s">
        <v>224</v>
      </c>
      <c r="F151" s="116" t="s">
        <v>9871</v>
      </c>
    </row>
    <row r="152" spans="1:6" ht="60" x14ac:dyDescent="0.25">
      <c r="A152" s="48">
        <v>266650</v>
      </c>
      <c r="B152" s="48" t="s">
        <v>151</v>
      </c>
      <c r="C152" s="50" t="s">
        <v>570</v>
      </c>
      <c r="D152" s="50" t="s">
        <v>571</v>
      </c>
      <c r="E152" s="48" t="s">
        <v>457</v>
      </c>
      <c r="F152" s="116" t="s">
        <v>9871</v>
      </c>
    </row>
    <row r="153" spans="1:6" ht="48" x14ac:dyDescent="0.25">
      <c r="A153" s="48">
        <v>276521</v>
      </c>
      <c r="B153" s="48" t="s">
        <v>151</v>
      </c>
      <c r="C153" s="50" t="s">
        <v>572</v>
      </c>
      <c r="D153" s="50" t="s">
        <v>573</v>
      </c>
      <c r="E153" s="48" t="s">
        <v>574</v>
      </c>
      <c r="F153" s="116" t="s">
        <v>9871</v>
      </c>
    </row>
    <row r="154" spans="1:6" ht="36" x14ac:dyDescent="0.25">
      <c r="A154" s="48">
        <v>276247</v>
      </c>
      <c r="B154" s="48" t="s">
        <v>151</v>
      </c>
      <c r="C154" s="50" t="s">
        <v>575</v>
      </c>
      <c r="D154" s="50" t="s">
        <v>576</v>
      </c>
      <c r="E154" s="45" t="s">
        <v>224</v>
      </c>
      <c r="F154" s="116" t="s">
        <v>9871</v>
      </c>
    </row>
    <row r="155" spans="1:6" ht="24" x14ac:dyDescent="0.25">
      <c r="A155" s="48">
        <v>267261</v>
      </c>
      <c r="B155" s="48" t="s">
        <v>151</v>
      </c>
      <c r="C155" s="50" t="s">
        <v>577</v>
      </c>
      <c r="D155" s="50" t="s">
        <v>578</v>
      </c>
      <c r="E155" s="45" t="s">
        <v>224</v>
      </c>
      <c r="F155" s="116" t="s">
        <v>9871</v>
      </c>
    </row>
    <row r="156" spans="1:6" ht="36" x14ac:dyDescent="0.25">
      <c r="A156" s="48">
        <v>274483</v>
      </c>
      <c r="B156" s="48" t="s">
        <v>151</v>
      </c>
      <c r="C156" s="50" t="s">
        <v>579</v>
      </c>
      <c r="D156" s="50" t="s">
        <v>580</v>
      </c>
      <c r="E156" s="48" t="s">
        <v>581</v>
      </c>
      <c r="F156" s="116" t="s">
        <v>9871</v>
      </c>
    </row>
    <row r="157" spans="1:6" ht="48" x14ac:dyDescent="0.25">
      <c r="A157" s="48">
        <v>259225</v>
      </c>
      <c r="B157" s="48" t="s">
        <v>151</v>
      </c>
      <c r="C157" s="50" t="s">
        <v>582</v>
      </c>
      <c r="D157" s="50" t="s">
        <v>583</v>
      </c>
      <c r="E157" s="45" t="s">
        <v>224</v>
      </c>
      <c r="F157" s="116" t="s">
        <v>9871</v>
      </c>
    </row>
    <row r="158" spans="1:6" ht="24" x14ac:dyDescent="0.25">
      <c r="A158" s="48">
        <v>263549</v>
      </c>
      <c r="B158" s="48" t="s">
        <v>151</v>
      </c>
      <c r="C158" s="50" t="s">
        <v>584</v>
      </c>
      <c r="D158" s="50" t="s">
        <v>585</v>
      </c>
      <c r="E158" s="48" t="s">
        <v>469</v>
      </c>
      <c r="F158" s="116" t="s">
        <v>9871</v>
      </c>
    </row>
    <row r="159" spans="1:6" ht="36" x14ac:dyDescent="0.25">
      <c r="A159" s="48">
        <v>248204</v>
      </c>
      <c r="B159" s="48" t="s">
        <v>151</v>
      </c>
      <c r="C159" s="50" t="s">
        <v>586</v>
      </c>
      <c r="D159" s="50" t="s">
        <v>587</v>
      </c>
      <c r="E159" s="48" t="s">
        <v>498</v>
      </c>
      <c r="F159" s="116" t="s">
        <v>9871</v>
      </c>
    </row>
    <row r="160" spans="1:6" ht="24" x14ac:dyDescent="0.25">
      <c r="A160" s="48">
        <v>275355</v>
      </c>
      <c r="B160" s="48" t="s">
        <v>151</v>
      </c>
      <c r="C160" s="50" t="s">
        <v>588</v>
      </c>
      <c r="D160" s="50" t="s">
        <v>589</v>
      </c>
      <c r="E160" s="45" t="s">
        <v>224</v>
      </c>
      <c r="F160" s="116" t="s">
        <v>9871</v>
      </c>
    </row>
    <row r="161" spans="1:6" x14ac:dyDescent="0.25">
      <c r="A161" s="48">
        <v>260303</v>
      </c>
      <c r="B161" s="48" t="s">
        <v>151</v>
      </c>
      <c r="C161" s="50" t="s">
        <v>590</v>
      </c>
      <c r="D161" s="50" t="s">
        <v>591</v>
      </c>
      <c r="E161" s="48" t="s">
        <v>481</v>
      </c>
      <c r="F161" s="116" t="s">
        <v>9871</v>
      </c>
    </row>
    <row r="162" spans="1:6" ht="24" x14ac:dyDescent="0.25">
      <c r="A162" s="48">
        <v>271374</v>
      </c>
      <c r="B162" s="48" t="s">
        <v>151</v>
      </c>
      <c r="C162" s="50" t="s">
        <v>592</v>
      </c>
      <c r="D162" s="50" t="s">
        <v>593</v>
      </c>
      <c r="E162" s="45" t="s">
        <v>224</v>
      </c>
      <c r="F162" s="116" t="s">
        <v>9871</v>
      </c>
    </row>
    <row r="163" spans="1:6" ht="24" x14ac:dyDescent="0.25">
      <c r="A163" s="48">
        <v>276357</v>
      </c>
      <c r="B163" s="48" t="s">
        <v>151</v>
      </c>
      <c r="C163" s="50" t="s">
        <v>594</v>
      </c>
      <c r="D163" s="50" t="s">
        <v>595</v>
      </c>
      <c r="E163" s="45" t="s">
        <v>224</v>
      </c>
      <c r="F163" s="116" t="s">
        <v>9871</v>
      </c>
    </row>
    <row r="164" spans="1:6" ht="24" x14ac:dyDescent="0.25">
      <c r="A164" s="48">
        <v>274047</v>
      </c>
      <c r="B164" s="48" t="s">
        <v>151</v>
      </c>
      <c r="C164" s="50" t="s">
        <v>596</v>
      </c>
      <c r="D164" s="50" t="s">
        <v>597</v>
      </c>
      <c r="E164" s="45" t="s">
        <v>224</v>
      </c>
      <c r="F164" s="116" t="s">
        <v>9871</v>
      </c>
    </row>
    <row r="165" spans="1:6" ht="48" x14ac:dyDescent="0.25">
      <c r="A165" s="48">
        <v>260916</v>
      </c>
      <c r="B165" s="48" t="s">
        <v>151</v>
      </c>
      <c r="C165" s="50" t="s">
        <v>598</v>
      </c>
      <c r="D165" s="50" t="s">
        <v>599</v>
      </c>
      <c r="E165" s="45" t="s">
        <v>224</v>
      </c>
      <c r="F165" s="116" t="s">
        <v>9871</v>
      </c>
    </row>
    <row r="166" spans="1:6" x14ac:dyDescent="0.25">
      <c r="A166" s="48">
        <v>275403</v>
      </c>
      <c r="B166" s="48" t="s">
        <v>151</v>
      </c>
      <c r="C166" s="50" t="s">
        <v>600</v>
      </c>
      <c r="D166" s="50" t="s">
        <v>601</v>
      </c>
      <c r="E166" s="45" t="s">
        <v>224</v>
      </c>
      <c r="F166" s="116" t="s">
        <v>9871</v>
      </c>
    </row>
    <row r="167" spans="1:6" ht="48" x14ac:dyDescent="0.25">
      <c r="A167" s="48">
        <v>275448</v>
      </c>
      <c r="B167" s="48" t="s">
        <v>151</v>
      </c>
      <c r="C167" s="50" t="s">
        <v>602</v>
      </c>
      <c r="D167" s="50" t="s">
        <v>603</v>
      </c>
      <c r="E167" s="45" t="s">
        <v>224</v>
      </c>
      <c r="F167" s="116" t="s">
        <v>9871</v>
      </c>
    </row>
    <row r="168" spans="1:6" x14ac:dyDescent="0.25">
      <c r="A168" s="50">
        <v>274586</v>
      </c>
      <c r="B168" s="48" t="s">
        <v>151</v>
      </c>
      <c r="C168" s="50" t="s">
        <v>604</v>
      </c>
      <c r="D168" s="50" t="s">
        <v>605</v>
      </c>
      <c r="E168" s="48" t="s">
        <v>390</v>
      </c>
      <c r="F168" s="116" t="s">
        <v>9871</v>
      </c>
    </row>
    <row r="169" spans="1:6" x14ac:dyDescent="0.25">
      <c r="A169" s="49">
        <v>239179</v>
      </c>
      <c r="B169" s="48" t="s">
        <v>151</v>
      </c>
      <c r="C169" s="120" t="s">
        <v>606</v>
      </c>
      <c r="D169" s="120" t="s">
        <v>607</v>
      </c>
      <c r="E169" s="45" t="s">
        <v>224</v>
      </c>
      <c r="F169" s="116" t="s">
        <v>9871</v>
      </c>
    </row>
    <row r="170" spans="1:6" ht="24" x14ac:dyDescent="0.25">
      <c r="A170" s="48">
        <v>270491</v>
      </c>
      <c r="B170" s="48" t="s">
        <v>151</v>
      </c>
      <c r="C170" s="50" t="s">
        <v>608</v>
      </c>
      <c r="D170" s="50" t="s">
        <v>609</v>
      </c>
      <c r="E170" s="48" t="s">
        <v>504</v>
      </c>
      <c r="F170" s="116" t="s">
        <v>9871</v>
      </c>
    </row>
    <row r="171" spans="1:6" ht="36" x14ac:dyDescent="0.25">
      <c r="A171" s="48">
        <v>270401</v>
      </c>
      <c r="B171" s="48" t="s">
        <v>151</v>
      </c>
      <c r="C171" s="50" t="s">
        <v>610</v>
      </c>
      <c r="D171" s="50" t="s">
        <v>611</v>
      </c>
      <c r="E171" s="48" t="s">
        <v>612</v>
      </c>
      <c r="F171" s="116" t="s">
        <v>9871</v>
      </c>
    </row>
    <row r="172" spans="1:6" x14ac:dyDescent="0.25">
      <c r="A172" s="48">
        <v>276272</v>
      </c>
      <c r="B172" s="48" t="s">
        <v>151</v>
      </c>
      <c r="C172" s="50" t="s">
        <v>613</v>
      </c>
      <c r="D172" s="50" t="s">
        <v>614</v>
      </c>
      <c r="E172" s="48" t="s">
        <v>615</v>
      </c>
      <c r="F172" s="116" t="s">
        <v>9871</v>
      </c>
    </row>
    <row r="173" spans="1:6" ht="24" x14ac:dyDescent="0.25">
      <c r="A173" s="48">
        <v>270698</v>
      </c>
      <c r="B173" s="48" t="s">
        <v>151</v>
      </c>
      <c r="C173" s="50" t="s">
        <v>616</v>
      </c>
      <c r="D173" s="50" t="s">
        <v>617</v>
      </c>
      <c r="E173" s="48" t="s">
        <v>618</v>
      </c>
      <c r="F173" s="116" t="s">
        <v>9871</v>
      </c>
    </row>
    <row r="174" spans="1:6" ht="36" x14ac:dyDescent="0.25">
      <c r="A174" s="48">
        <v>274600</v>
      </c>
      <c r="B174" s="48" t="s">
        <v>151</v>
      </c>
      <c r="C174" s="50" t="s">
        <v>619</v>
      </c>
      <c r="D174" s="50" t="s">
        <v>620</v>
      </c>
      <c r="E174" s="48" t="s">
        <v>621</v>
      </c>
      <c r="F174" s="116" t="s">
        <v>9871</v>
      </c>
    </row>
    <row r="175" spans="1:6" ht="36" x14ac:dyDescent="0.25">
      <c r="A175" s="48">
        <v>252950</v>
      </c>
      <c r="B175" s="48" t="s">
        <v>151</v>
      </c>
      <c r="C175" s="50" t="s">
        <v>622</v>
      </c>
      <c r="D175" s="50" t="s">
        <v>623</v>
      </c>
      <c r="E175" s="48" t="s">
        <v>351</v>
      </c>
      <c r="F175" s="116" t="s">
        <v>9871</v>
      </c>
    </row>
    <row r="176" spans="1:6" x14ac:dyDescent="0.25">
      <c r="A176" s="48">
        <v>271327</v>
      </c>
      <c r="B176" s="48" t="s">
        <v>151</v>
      </c>
      <c r="C176" s="50" t="s">
        <v>624</v>
      </c>
      <c r="D176" s="50" t="s">
        <v>625</v>
      </c>
      <c r="E176" s="48" t="s">
        <v>626</v>
      </c>
      <c r="F176" s="116" t="s">
        <v>9871</v>
      </c>
    </row>
    <row r="177" spans="1:6" x14ac:dyDescent="0.25">
      <c r="A177" s="48">
        <v>276186</v>
      </c>
      <c r="B177" s="48" t="s">
        <v>151</v>
      </c>
      <c r="C177" s="50" t="s">
        <v>627</v>
      </c>
      <c r="D177" s="50" t="s">
        <v>628</v>
      </c>
      <c r="E177" s="48" t="s">
        <v>629</v>
      </c>
      <c r="F177" s="116" t="s">
        <v>9871</v>
      </c>
    </row>
    <row r="178" spans="1:6" ht="24" x14ac:dyDescent="0.25">
      <c r="A178" s="49">
        <v>269012</v>
      </c>
      <c r="B178" s="48" t="s">
        <v>151</v>
      </c>
      <c r="C178" s="120" t="s">
        <v>630</v>
      </c>
      <c r="D178" s="120" t="s">
        <v>631</v>
      </c>
      <c r="E178" s="49" t="s">
        <v>481</v>
      </c>
      <c r="F178" s="116" t="s">
        <v>9871</v>
      </c>
    </row>
    <row r="179" spans="1:6" ht="24" x14ac:dyDescent="0.25">
      <c r="A179" s="48">
        <v>276460</v>
      </c>
      <c r="B179" s="48" t="s">
        <v>151</v>
      </c>
      <c r="C179" s="50" t="s">
        <v>632</v>
      </c>
      <c r="D179" s="50" t="s">
        <v>633</v>
      </c>
      <c r="E179" s="48" t="s">
        <v>438</v>
      </c>
      <c r="F179" s="116" t="s">
        <v>9871</v>
      </c>
    </row>
    <row r="180" spans="1:6" ht="24" x14ac:dyDescent="0.25">
      <c r="A180" s="48">
        <v>248660</v>
      </c>
      <c r="B180" s="48" t="s">
        <v>151</v>
      </c>
      <c r="C180" s="50" t="s">
        <v>634</v>
      </c>
      <c r="D180" s="50" t="s">
        <v>635</v>
      </c>
      <c r="E180" s="48" t="s">
        <v>636</v>
      </c>
      <c r="F180" s="116" t="s">
        <v>9871</v>
      </c>
    </row>
    <row r="181" spans="1:6" ht="24" x14ac:dyDescent="0.25">
      <c r="A181" s="48">
        <v>248635</v>
      </c>
      <c r="B181" s="48" t="s">
        <v>151</v>
      </c>
      <c r="C181" s="50" t="s">
        <v>637</v>
      </c>
      <c r="D181" s="50" t="s">
        <v>638</v>
      </c>
      <c r="E181" s="46" t="s">
        <v>273</v>
      </c>
      <c r="F181" s="116" t="s">
        <v>9871</v>
      </c>
    </row>
    <row r="182" spans="1:6" ht="36" x14ac:dyDescent="0.25">
      <c r="A182" s="48">
        <v>275465</v>
      </c>
      <c r="B182" s="48" t="s">
        <v>151</v>
      </c>
      <c r="C182" s="50" t="s">
        <v>639</v>
      </c>
      <c r="D182" s="50" t="s">
        <v>640</v>
      </c>
      <c r="E182" s="46" t="s">
        <v>273</v>
      </c>
      <c r="F182" s="116" t="s">
        <v>9871</v>
      </c>
    </row>
    <row r="183" spans="1:6" ht="24" x14ac:dyDescent="0.25">
      <c r="A183" s="48">
        <v>271330</v>
      </c>
      <c r="B183" s="48" t="s">
        <v>151</v>
      </c>
      <c r="C183" s="50" t="s">
        <v>641</v>
      </c>
      <c r="D183" s="50" t="s">
        <v>642</v>
      </c>
      <c r="E183" s="117" t="s">
        <v>215</v>
      </c>
      <c r="F183" s="116" t="s">
        <v>9871</v>
      </c>
    </row>
    <row r="184" spans="1:6" ht="36" x14ac:dyDescent="0.25">
      <c r="A184" s="48">
        <v>271594</v>
      </c>
      <c r="B184" s="48" t="s">
        <v>151</v>
      </c>
      <c r="C184" s="50" t="s">
        <v>643</v>
      </c>
      <c r="D184" s="50" t="s">
        <v>644</v>
      </c>
      <c r="E184" s="48" t="s">
        <v>438</v>
      </c>
      <c r="F184" s="116" t="s">
        <v>9871</v>
      </c>
    </row>
    <row r="185" spans="1:6" ht="24" x14ac:dyDescent="0.25">
      <c r="A185" s="48">
        <v>271083</v>
      </c>
      <c r="B185" s="48" t="s">
        <v>151</v>
      </c>
      <c r="C185" s="50" t="s">
        <v>645</v>
      </c>
      <c r="D185" s="50" t="s">
        <v>646</v>
      </c>
      <c r="E185" s="48" t="s">
        <v>647</v>
      </c>
      <c r="F185" s="116" t="s">
        <v>9871</v>
      </c>
    </row>
    <row r="186" spans="1:6" x14ac:dyDescent="0.25">
      <c r="A186" s="48">
        <v>263958</v>
      </c>
      <c r="B186" s="48" t="s">
        <v>151</v>
      </c>
      <c r="C186" s="50" t="s">
        <v>648</v>
      </c>
      <c r="D186" s="50" t="s">
        <v>649</v>
      </c>
      <c r="E186" s="48" t="s">
        <v>487</v>
      </c>
      <c r="F186" s="116" t="s">
        <v>9871</v>
      </c>
    </row>
    <row r="187" spans="1:6" x14ac:dyDescent="0.25">
      <c r="A187" s="48">
        <v>252642</v>
      </c>
      <c r="B187" s="48" t="s">
        <v>151</v>
      </c>
      <c r="C187" s="50" t="s">
        <v>650</v>
      </c>
      <c r="D187" s="50" t="s">
        <v>651</v>
      </c>
      <c r="E187" s="48" t="s">
        <v>466</v>
      </c>
      <c r="F187" s="116" t="s">
        <v>9871</v>
      </c>
    </row>
    <row r="188" spans="1:6" ht="36" x14ac:dyDescent="0.25">
      <c r="A188" s="48">
        <v>270907</v>
      </c>
      <c r="B188" s="48" t="s">
        <v>151</v>
      </c>
      <c r="C188" s="50" t="s">
        <v>652</v>
      </c>
      <c r="D188" s="50" t="s">
        <v>653</v>
      </c>
      <c r="E188" s="46" t="s">
        <v>273</v>
      </c>
      <c r="F188" s="116" t="s">
        <v>9871</v>
      </c>
    </row>
    <row r="189" spans="1:6" ht="24" x14ac:dyDescent="0.25">
      <c r="A189" s="51">
        <v>251377</v>
      </c>
      <c r="B189" s="48" t="s">
        <v>151</v>
      </c>
      <c r="C189" s="121" t="s">
        <v>654</v>
      </c>
      <c r="D189" s="121" t="s">
        <v>655</v>
      </c>
      <c r="E189" s="117" t="s">
        <v>215</v>
      </c>
      <c r="F189" s="116" t="s">
        <v>9871</v>
      </c>
    </row>
    <row r="190" spans="1:6" x14ac:dyDescent="0.25">
      <c r="A190" s="51">
        <v>276118</v>
      </c>
      <c r="B190" s="48" t="s">
        <v>151</v>
      </c>
      <c r="C190" s="121" t="s">
        <v>656</v>
      </c>
      <c r="D190" s="121" t="s">
        <v>657</v>
      </c>
      <c r="E190" s="117" t="s">
        <v>215</v>
      </c>
      <c r="F190" s="116" t="s">
        <v>9871</v>
      </c>
    </row>
    <row r="191" spans="1:6" ht="24" x14ac:dyDescent="0.25">
      <c r="A191" s="51">
        <v>241405</v>
      </c>
      <c r="B191" s="48" t="s">
        <v>151</v>
      </c>
      <c r="C191" s="121" t="s">
        <v>658</v>
      </c>
      <c r="D191" s="121" t="s">
        <v>658</v>
      </c>
      <c r="E191" s="51" t="s">
        <v>312</v>
      </c>
      <c r="F191" s="116" t="s">
        <v>9871</v>
      </c>
    </row>
    <row r="192" spans="1:6" ht="36" x14ac:dyDescent="0.25">
      <c r="A192" s="51">
        <v>276027</v>
      </c>
      <c r="B192" s="48" t="s">
        <v>151</v>
      </c>
      <c r="C192" s="121" t="s">
        <v>659</v>
      </c>
      <c r="D192" s="121" t="s">
        <v>660</v>
      </c>
      <c r="E192" s="51" t="s">
        <v>661</v>
      </c>
      <c r="F192" s="116" t="s">
        <v>9871</v>
      </c>
    </row>
    <row r="193" spans="1:6" ht="24" x14ac:dyDescent="0.25">
      <c r="A193" s="51">
        <v>238401</v>
      </c>
      <c r="B193" s="48" t="s">
        <v>151</v>
      </c>
      <c r="C193" s="121" t="s">
        <v>662</v>
      </c>
      <c r="D193" s="121" t="s">
        <v>663</v>
      </c>
      <c r="E193" s="51" t="s">
        <v>664</v>
      </c>
      <c r="F193" s="116" t="s">
        <v>9871</v>
      </c>
    </row>
    <row r="194" spans="1:6" ht="24" x14ac:dyDescent="0.25">
      <c r="A194" s="49">
        <v>239145</v>
      </c>
      <c r="B194" s="48" t="s">
        <v>151</v>
      </c>
      <c r="C194" s="120" t="s">
        <v>665</v>
      </c>
      <c r="D194" s="120" t="s">
        <v>666</v>
      </c>
      <c r="E194" s="49" t="s">
        <v>667</v>
      </c>
      <c r="F194" s="116" t="s">
        <v>9871</v>
      </c>
    </row>
    <row r="195" spans="1:6" ht="24" x14ac:dyDescent="0.25">
      <c r="A195" s="51">
        <v>239277</v>
      </c>
      <c r="B195" s="48" t="s">
        <v>151</v>
      </c>
      <c r="C195" s="121" t="s">
        <v>668</v>
      </c>
      <c r="D195" s="121" t="s">
        <v>669</v>
      </c>
      <c r="E195" s="51" t="s">
        <v>670</v>
      </c>
      <c r="F195" s="116" t="s">
        <v>9871</v>
      </c>
    </row>
    <row r="196" spans="1:6" ht="24" x14ac:dyDescent="0.25">
      <c r="A196" s="51">
        <v>253950</v>
      </c>
      <c r="B196" s="48" t="s">
        <v>151</v>
      </c>
      <c r="C196" s="121" t="s">
        <v>671</v>
      </c>
      <c r="D196" s="121" t="s">
        <v>672</v>
      </c>
      <c r="E196" s="45" t="s">
        <v>224</v>
      </c>
      <c r="F196" s="116" t="s">
        <v>9871</v>
      </c>
    </row>
    <row r="197" spans="1:6" ht="24" x14ac:dyDescent="0.25">
      <c r="A197" s="51">
        <v>244014</v>
      </c>
      <c r="B197" s="48" t="s">
        <v>151</v>
      </c>
      <c r="C197" s="121" t="s">
        <v>673</v>
      </c>
      <c r="D197" s="121" t="s">
        <v>674</v>
      </c>
      <c r="E197" s="117" t="s">
        <v>215</v>
      </c>
      <c r="F197" s="116" t="s">
        <v>9871</v>
      </c>
    </row>
    <row r="198" spans="1:6" x14ac:dyDescent="0.25">
      <c r="A198" s="51">
        <v>241720</v>
      </c>
      <c r="B198" s="48" t="s">
        <v>151</v>
      </c>
      <c r="C198" s="121" t="s">
        <v>675</v>
      </c>
      <c r="D198" s="121" t="s">
        <v>676</v>
      </c>
      <c r="E198" s="51" t="s">
        <v>312</v>
      </c>
      <c r="F198" s="116" t="s">
        <v>9871</v>
      </c>
    </row>
    <row r="199" spans="1:6" x14ac:dyDescent="0.25">
      <c r="A199" s="51">
        <v>274643</v>
      </c>
      <c r="B199" s="48" t="s">
        <v>151</v>
      </c>
      <c r="C199" s="121" t="s">
        <v>677</v>
      </c>
      <c r="D199" s="121" t="s">
        <v>677</v>
      </c>
      <c r="E199" s="51" t="s">
        <v>312</v>
      </c>
      <c r="F199" s="116" t="s">
        <v>9871</v>
      </c>
    </row>
    <row r="200" spans="1:6" ht="36" x14ac:dyDescent="0.25">
      <c r="A200" s="51">
        <v>261235</v>
      </c>
      <c r="B200" s="48" t="s">
        <v>151</v>
      </c>
      <c r="C200" s="121" t="s">
        <v>678</v>
      </c>
      <c r="D200" s="121" t="s">
        <v>679</v>
      </c>
      <c r="E200" s="48" t="s">
        <v>495</v>
      </c>
      <c r="F200" s="116" t="s">
        <v>9871</v>
      </c>
    </row>
    <row r="201" spans="1:6" ht="24" x14ac:dyDescent="0.25">
      <c r="A201" s="51">
        <v>270333</v>
      </c>
      <c r="B201" s="48" t="s">
        <v>151</v>
      </c>
      <c r="C201" s="121" t="s">
        <v>680</v>
      </c>
      <c r="D201" s="121" t="s">
        <v>681</v>
      </c>
      <c r="E201" s="51" t="s">
        <v>320</v>
      </c>
      <c r="F201" s="116" t="s">
        <v>9871</v>
      </c>
    </row>
    <row r="202" spans="1:6" ht="24" x14ac:dyDescent="0.25">
      <c r="A202" s="51">
        <v>241703</v>
      </c>
      <c r="B202" s="48" t="s">
        <v>151</v>
      </c>
      <c r="C202" s="121" t="s">
        <v>682</v>
      </c>
      <c r="D202" s="121" t="s">
        <v>682</v>
      </c>
      <c r="E202" s="51" t="s">
        <v>312</v>
      </c>
      <c r="F202" s="116" t="s">
        <v>9871</v>
      </c>
    </row>
    <row r="203" spans="1:6" x14ac:dyDescent="0.25">
      <c r="A203" s="51">
        <v>268440</v>
      </c>
      <c r="B203" s="48" t="s">
        <v>151</v>
      </c>
      <c r="C203" s="121" t="s">
        <v>683</v>
      </c>
      <c r="D203" s="121" t="s">
        <v>684</v>
      </c>
      <c r="E203" s="51" t="s">
        <v>312</v>
      </c>
      <c r="F203" s="116" t="s">
        <v>9871</v>
      </c>
    </row>
    <row r="204" spans="1:6" ht="24" x14ac:dyDescent="0.25">
      <c r="A204" s="51">
        <v>274562</v>
      </c>
      <c r="B204" s="48" t="s">
        <v>151</v>
      </c>
      <c r="C204" s="121" t="s">
        <v>685</v>
      </c>
      <c r="D204" s="121" t="s">
        <v>686</v>
      </c>
      <c r="E204" s="51" t="s">
        <v>501</v>
      </c>
      <c r="F204" s="116" t="s">
        <v>9871</v>
      </c>
    </row>
    <row r="205" spans="1:6" ht="24" x14ac:dyDescent="0.25">
      <c r="A205" s="51">
        <v>271008</v>
      </c>
      <c r="B205" s="48" t="s">
        <v>151</v>
      </c>
      <c r="C205" s="121" t="s">
        <v>687</v>
      </c>
      <c r="D205" s="121" t="s">
        <v>688</v>
      </c>
      <c r="E205" s="51" t="s">
        <v>618</v>
      </c>
      <c r="F205" s="116" t="s">
        <v>9871</v>
      </c>
    </row>
    <row r="206" spans="1:6" x14ac:dyDescent="0.25">
      <c r="A206" s="51">
        <v>258729</v>
      </c>
      <c r="B206" s="48" t="s">
        <v>151</v>
      </c>
      <c r="C206" s="121" t="s">
        <v>689</v>
      </c>
      <c r="D206" s="121" t="s">
        <v>690</v>
      </c>
      <c r="E206" s="51" t="s">
        <v>691</v>
      </c>
      <c r="F206" s="116" t="s">
        <v>9871</v>
      </c>
    </row>
    <row r="207" spans="1:6" x14ac:dyDescent="0.25">
      <c r="A207" s="51">
        <v>268759</v>
      </c>
      <c r="B207" s="48" t="s">
        <v>151</v>
      </c>
      <c r="C207" s="121" t="s">
        <v>692</v>
      </c>
      <c r="D207" s="121" t="s">
        <v>693</v>
      </c>
      <c r="E207" s="51" t="s">
        <v>694</v>
      </c>
      <c r="F207" s="116" t="s">
        <v>9871</v>
      </c>
    </row>
    <row r="208" spans="1:6" ht="24" x14ac:dyDescent="0.25">
      <c r="A208" s="51">
        <v>260077</v>
      </c>
      <c r="B208" s="48" t="s">
        <v>151</v>
      </c>
      <c r="C208" s="121" t="s">
        <v>695</v>
      </c>
      <c r="D208" s="121" t="s">
        <v>696</v>
      </c>
      <c r="E208" s="45" t="s">
        <v>224</v>
      </c>
      <c r="F208" s="116" t="s">
        <v>9871</v>
      </c>
    </row>
    <row r="209" spans="1:6" ht="24" x14ac:dyDescent="0.25">
      <c r="A209" s="51">
        <v>276188</v>
      </c>
      <c r="B209" s="48" t="s">
        <v>151</v>
      </c>
      <c r="C209" s="121" t="s">
        <v>697</v>
      </c>
      <c r="D209" s="121" t="s">
        <v>698</v>
      </c>
      <c r="E209" s="51" t="s">
        <v>393</v>
      </c>
      <c r="F209" s="116" t="s">
        <v>9871</v>
      </c>
    </row>
    <row r="210" spans="1:6" ht="36" x14ac:dyDescent="0.25">
      <c r="A210" s="51">
        <v>243062</v>
      </c>
      <c r="B210" s="48" t="s">
        <v>151</v>
      </c>
      <c r="C210" s="121" t="s">
        <v>699</v>
      </c>
      <c r="D210" s="121" t="s">
        <v>700</v>
      </c>
      <c r="E210" s="51" t="s">
        <v>206</v>
      </c>
      <c r="F210" s="116" t="s">
        <v>9871</v>
      </c>
    </row>
    <row r="211" spans="1:6" x14ac:dyDescent="0.25">
      <c r="A211" s="51">
        <v>259733</v>
      </c>
      <c r="B211" s="48" t="s">
        <v>151</v>
      </c>
      <c r="C211" s="121" t="s">
        <v>701</v>
      </c>
      <c r="D211" s="121" t="s">
        <v>701</v>
      </c>
      <c r="E211" s="51" t="s">
        <v>312</v>
      </c>
      <c r="F211" s="116" t="s">
        <v>9871</v>
      </c>
    </row>
    <row r="212" spans="1:6" ht="24" x14ac:dyDescent="0.25">
      <c r="A212" s="51">
        <v>275250</v>
      </c>
      <c r="B212" s="48" t="s">
        <v>151</v>
      </c>
      <c r="C212" s="121" t="s">
        <v>702</v>
      </c>
      <c r="D212" s="121" t="s">
        <v>703</v>
      </c>
      <c r="E212" s="45" t="s">
        <v>224</v>
      </c>
      <c r="F212" s="116" t="s">
        <v>9871</v>
      </c>
    </row>
    <row r="213" spans="1:6" ht="24" x14ac:dyDescent="0.25">
      <c r="A213" s="51">
        <v>275659</v>
      </c>
      <c r="B213" s="48" t="s">
        <v>151</v>
      </c>
      <c r="C213" s="121" t="s">
        <v>704</v>
      </c>
      <c r="D213" s="121" t="s">
        <v>704</v>
      </c>
      <c r="E213" s="45" t="s">
        <v>224</v>
      </c>
      <c r="F213" s="116" t="s">
        <v>9871</v>
      </c>
    </row>
    <row r="214" spans="1:6" x14ac:dyDescent="0.25">
      <c r="A214" s="51">
        <v>271809</v>
      </c>
      <c r="B214" s="48" t="s">
        <v>151</v>
      </c>
      <c r="C214" s="121" t="s">
        <v>705</v>
      </c>
      <c r="D214" s="121" t="s">
        <v>706</v>
      </c>
      <c r="E214" s="51" t="s">
        <v>574</v>
      </c>
      <c r="F214" s="116" t="s">
        <v>9871</v>
      </c>
    </row>
    <row r="215" spans="1:6" ht="24" x14ac:dyDescent="0.25">
      <c r="A215" s="51">
        <v>274085</v>
      </c>
      <c r="B215" s="48" t="s">
        <v>151</v>
      </c>
      <c r="C215" s="121" t="s">
        <v>707</v>
      </c>
      <c r="D215" s="121" t="s">
        <v>708</v>
      </c>
      <c r="E215" s="51" t="s">
        <v>351</v>
      </c>
      <c r="F215" s="116" t="s">
        <v>9871</v>
      </c>
    </row>
    <row r="216" spans="1:6" ht="24" x14ac:dyDescent="0.25">
      <c r="A216" s="51">
        <v>259325</v>
      </c>
      <c r="B216" s="48" t="s">
        <v>151</v>
      </c>
      <c r="C216" s="121" t="s">
        <v>709</v>
      </c>
      <c r="D216" s="121" t="s">
        <v>710</v>
      </c>
      <c r="E216" s="51" t="s">
        <v>711</v>
      </c>
      <c r="F216" s="116" t="s">
        <v>9871</v>
      </c>
    </row>
    <row r="217" spans="1:6" ht="36" x14ac:dyDescent="0.25">
      <c r="A217" s="51">
        <v>259768</v>
      </c>
      <c r="B217" s="48" t="s">
        <v>151</v>
      </c>
      <c r="C217" s="121" t="s">
        <v>712</v>
      </c>
      <c r="D217" s="121" t="s">
        <v>713</v>
      </c>
      <c r="E217" s="51" t="s">
        <v>714</v>
      </c>
      <c r="F217" s="116" t="s">
        <v>9871</v>
      </c>
    </row>
    <row r="218" spans="1:6" x14ac:dyDescent="0.25">
      <c r="A218" s="51">
        <v>264168</v>
      </c>
      <c r="B218" s="48" t="s">
        <v>151</v>
      </c>
      <c r="C218" s="121" t="s">
        <v>715</v>
      </c>
      <c r="D218" s="121" t="s">
        <v>716</v>
      </c>
      <c r="E218" s="51" t="s">
        <v>717</v>
      </c>
      <c r="F218" s="116" t="s">
        <v>9871</v>
      </c>
    </row>
    <row r="219" spans="1:6" ht="36" x14ac:dyDescent="0.25">
      <c r="A219" s="51">
        <v>257987</v>
      </c>
      <c r="B219" s="48" t="s">
        <v>151</v>
      </c>
      <c r="C219" s="121" t="s">
        <v>718</v>
      </c>
      <c r="D219" s="121" t="s">
        <v>719</v>
      </c>
      <c r="E219" s="51" t="s">
        <v>714</v>
      </c>
      <c r="F219" s="116" t="s">
        <v>9871</v>
      </c>
    </row>
    <row r="220" spans="1:6" ht="36" x14ac:dyDescent="0.25">
      <c r="A220" s="51">
        <v>258540</v>
      </c>
      <c r="B220" s="48" t="s">
        <v>151</v>
      </c>
      <c r="C220" s="121" t="s">
        <v>720</v>
      </c>
      <c r="D220" s="121" t="s">
        <v>721</v>
      </c>
      <c r="E220" s="51" t="s">
        <v>481</v>
      </c>
      <c r="F220" s="116" t="s">
        <v>9871</v>
      </c>
    </row>
    <row r="221" spans="1:6" x14ac:dyDescent="0.25">
      <c r="A221" s="51">
        <v>250667</v>
      </c>
      <c r="B221" s="48" t="s">
        <v>151</v>
      </c>
      <c r="C221" s="121" t="s">
        <v>722</v>
      </c>
      <c r="D221" s="121" t="s">
        <v>722</v>
      </c>
      <c r="E221" s="51" t="s">
        <v>357</v>
      </c>
      <c r="F221" s="116" t="s">
        <v>9871</v>
      </c>
    </row>
    <row r="222" spans="1:6" ht="48" x14ac:dyDescent="0.25">
      <c r="A222" s="51">
        <v>260675</v>
      </c>
      <c r="B222" s="48" t="s">
        <v>151</v>
      </c>
      <c r="C222" s="121" t="s">
        <v>723</v>
      </c>
      <c r="D222" s="121" t="s">
        <v>724</v>
      </c>
      <c r="E222" s="48" t="s">
        <v>469</v>
      </c>
      <c r="F222" s="116" t="s">
        <v>9871</v>
      </c>
    </row>
    <row r="223" spans="1:6" x14ac:dyDescent="0.25">
      <c r="A223" s="51">
        <v>274058</v>
      </c>
      <c r="B223" s="48" t="s">
        <v>151</v>
      </c>
      <c r="C223" s="121" t="s">
        <v>725</v>
      </c>
      <c r="D223" s="121" t="s">
        <v>726</v>
      </c>
      <c r="E223" s="51" t="s">
        <v>498</v>
      </c>
      <c r="F223" s="116" t="s">
        <v>9871</v>
      </c>
    </row>
    <row r="224" spans="1:6" ht="36" x14ac:dyDescent="0.25">
      <c r="A224" s="51">
        <v>257835</v>
      </c>
      <c r="B224" s="48" t="s">
        <v>151</v>
      </c>
      <c r="C224" s="121" t="s">
        <v>727</v>
      </c>
      <c r="D224" s="121" t="s">
        <v>728</v>
      </c>
      <c r="E224" s="51" t="s">
        <v>714</v>
      </c>
      <c r="F224" s="116" t="s">
        <v>9871</v>
      </c>
    </row>
    <row r="225" spans="1:6" x14ac:dyDescent="0.25">
      <c r="A225" s="49">
        <v>274191</v>
      </c>
      <c r="B225" s="48" t="s">
        <v>151</v>
      </c>
      <c r="C225" s="120" t="s">
        <v>604</v>
      </c>
      <c r="D225" s="120" t="s">
        <v>729</v>
      </c>
      <c r="E225" s="48" t="s">
        <v>390</v>
      </c>
      <c r="F225" s="116" t="s">
        <v>9871</v>
      </c>
    </row>
    <row r="226" spans="1:6" ht="24" x14ac:dyDescent="0.25">
      <c r="A226" s="51">
        <v>258165</v>
      </c>
      <c r="B226" s="48" t="s">
        <v>151</v>
      </c>
      <c r="C226" s="121" t="s">
        <v>730</v>
      </c>
      <c r="D226" s="121" t="s">
        <v>731</v>
      </c>
      <c r="E226" s="45" t="s">
        <v>224</v>
      </c>
      <c r="F226" s="116" t="s">
        <v>9871</v>
      </c>
    </row>
    <row r="227" spans="1:6" ht="36" x14ac:dyDescent="0.25">
      <c r="A227" s="51">
        <v>271772</v>
      </c>
      <c r="B227" s="48" t="s">
        <v>151</v>
      </c>
      <c r="C227" s="121" t="s">
        <v>732</v>
      </c>
      <c r="D227" s="121" t="s">
        <v>733</v>
      </c>
      <c r="E227" s="51" t="s">
        <v>734</v>
      </c>
      <c r="F227" s="116" t="s">
        <v>9871</v>
      </c>
    </row>
    <row r="228" spans="1:6" ht="24" x14ac:dyDescent="0.25">
      <c r="A228" s="51">
        <v>259406</v>
      </c>
      <c r="B228" s="48" t="s">
        <v>151</v>
      </c>
      <c r="C228" s="121" t="s">
        <v>735</v>
      </c>
      <c r="D228" s="121" t="s">
        <v>736</v>
      </c>
      <c r="E228" s="45" t="s">
        <v>224</v>
      </c>
      <c r="F228" s="116" t="s">
        <v>9871</v>
      </c>
    </row>
    <row r="229" spans="1:6" ht="24" x14ac:dyDescent="0.25">
      <c r="A229" s="51">
        <v>251774</v>
      </c>
      <c r="B229" s="48" t="s">
        <v>151</v>
      </c>
      <c r="C229" s="121" t="s">
        <v>737</v>
      </c>
      <c r="D229" s="121" t="s">
        <v>738</v>
      </c>
      <c r="E229" s="45" t="s">
        <v>224</v>
      </c>
      <c r="F229" s="116" t="s">
        <v>9871</v>
      </c>
    </row>
    <row r="230" spans="1:6" ht="36" x14ac:dyDescent="0.25">
      <c r="A230" s="51">
        <v>274633</v>
      </c>
      <c r="B230" s="48" t="s">
        <v>151</v>
      </c>
      <c r="C230" s="121" t="s">
        <v>739</v>
      </c>
      <c r="D230" s="121" t="s">
        <v>740</v>
      </c>
      <c r="E230" s="45" t="s">
        <v>224</v>
      </c>
      <c r="F230" s="116" t="s">
        <v>9871</v>
      </c>
    </row>
    <row r="231" spans="1:6" ht="24" x14ac:dyDescent="0.25">
      <c r="A231" s="51">
        <v>272473</v>
      </c>
      <c r="B231" s="48" t="s">
        <v>151</v>
      </c>
      <c r="C231" s="121" t="s">
        <v>741</v>
      </c>
      <c r="D231" s="121" t="s">
        <v>742</v>
      </c>
      <c r="E231" s="48" t="s">
        <v>438</v>
      </c>
      <c r="F231" s="116" t="s">
        <v>9871</v>
      </c>
    </row>
    <row r="232" spans="1:6" ht="24" x14ac:dyDescent="0.25">
      <c r="A232" s="51">
        <v>274545</v>
      </c>
      <c r="B232" s="48" t="s">
        <v>151</v>
      </c>
      <c r="C232" s="121" t="s">
        <v>743</v>
      </c>
      <c r="D232" s="121" t="s">
        <v>744</v>
      </c>
      <c r="E232" s="51" t="s">
        <v>574</v>
      </c>
      <c r="F232" s="116" t="s">
        <v>9871</v>
      </c>
    </row>
    <row r="233" spans="1:6" ht="24" x14ac:dyDescent="0.25">
      <c r="A233" s="51">
        <v>259446</v>
      </c>
      <c r="B233" s="48" t="s">
        <v>151</v>
      </c>
      <c r="C233" s="121" t="s">
        <v>745</v>
      </c>
      <c r="D233" s="121" t="s">
        <v>746</v>
      </c>
      <c r="E233" s="48" t="s">
        <v>390</v>
      </c>
      <c r="F233" s="116" t="s">
        <v>9871</v>
      </c>
    </row>
    <row r="234" spans="1:6" ht="36" x14ac:dyDescent="0.25">
      <c r="A234" s="51">
        <v>259496</v>
      </c>
      <c r="B234" s="48" t="s">
        <v>151</v>
      </c>
      <c r="C234" s="121" t="s">
        <v>747</v>
      </c>
      <c r="D234" s="121" t="s">
        <v>747</v>
      </c>
      <c r="E234" s="51" t="s">
        <v>714</v>
      </c>
      <c r="F234" s="116" t="s">
        <v>9871</v>
      </c>
    </row>
    <row r="235" spans="1:6" ht="24" x14ac:dyDescent="0.25">
      <c r="A235" s="51">
        <v>270818</v>
      </c>
      <c r="B235" s="48" t="s">
        <v>151</v>
      </c>
      <c r="C235" s="121" t="s">
        <v>748</v>
      </c>
      <c r="D235" s="121" t="s">
        <v>749</v>
      </c>
      <c r="E235" s="51" t="s">
        <v>229</v>
      </c>
      <c r="F235" s="116" t="s">
        <v>9871</v>
      </c>
    </row>
    <row r="236" spans="1:6" ht="36" x14ac:dyDescent="0.25">
      <c r="A236" s="51">
        <v>248237</v>
      </c>
      <c r="B236" s="48" t="s">
        <v>151</v>
      </c>
      <c r="C236" s="121" t="s">
        <v>750</v>
      </c>
      <c r="D236" s="121" t="s">
        <v>751</v>
      </c>
      <c r="E236" s="45" t="s">
        <v>224</v>
      </c>
      <c r="F236" s="116" t="s">
        <v>9871</v>
      </c>
    </row>
    <row r="237" spans="1:6" ht="48" x14ac:dyDescent="0.25">
      <c r="A237" s="51">
        <v>274123</v>
      </c>
      <c r="B237" s="48" t="s">
        <v>151</v>
      </c>
      <c r="C237" s="121" t="s">
        <v>752</v>
      </c>
      <c r="D237" s="121" t="s">
        <v>753</v>
      </c>
      <c r="E237" s="51" t="s">
        <v>711</v>
      </c>
      <c r="F237" s="116" t="s">
        <v>9871</v>
      </c>
    </row>
    <row r="238" spans="1:6" ht="24" x14ac:dyDescent="0.25">
      <c r="A238" s="51">
        <v>274666</v>
      </c>
      <c r="B238" s="48" t="s">
        <v>151</v>
      </c>
      <c r="C238" s="121" t="s">
        <v>754</v>
      </c>
      <c r="D238" s="121" t="s">
        <v>755</v>
      </c>
      <c r="E238" s="48" t="s">
        <v>636</v>
      </c>
      <c r="F238" s="116" t="s">
        <v>9871</v>
      </c>
    </row>
    <row r="239" spans="1:6" x14ac:dyDescent="0.25">
      <c r="A239" s="51">
        <v>254795</v>
      </c>
      <c r="B239" s="48" t="s">
        <v>151</v>
      </c>
      <c r="C239" s="121" t="s">
        <v>756</v>
      </c>
      <c r="D239" s="121" t="s">
        <v>756</v>
      </c>
      <c r="E239" s="51" t="s">
        <v>757</v>
      </c>
      <c r="F239" s="116" t="s">
        <v>9871</v>
      </c>
    </row>
    <row r="240" spans="1:6" ht="24" x14ac:dyDescent="0.25">
      <c r="A240" s="51">
        <v>261889</v>
      </c>
      <c r="B240" s="48" t="s">
        <v>151</v>
      </c>
      <c r="C240" s="121" t="s">
        <v>758</v>
      </c>
      <c r="D240" s="121" t="s">
        <v>759</v>
      </c>
      <c r="E240" s="51" t="s">
        <v>667</v>
      </c>
      <c r="F240" s="116" t="s">
        <v>9871</v>
      </c>
    </row>
    <row r="241" spans="1:6" ht="24" x14ac:dyDescent="0.25">
      <c r="A241" s="51">
        <v>271468</v>
      </c>
      <c r="B241" s="48" t="s">
        <v>151</v>
      </c>
      <c r="C241" s="121" t="s">
        <v>760</v>
      </c>
      <c r="D241" s="121" t="s">
        <v>761</v>
      </c>
      <c r="E241" s="51" t="s">
        <v>481</v>
      </c>
      <c r="F241" s="116" t="s">
        <v>9871</v>
      </c>
    </row>
    <row r="242" spans="1:6" ht="24" x14ac:dyDescent="0.25">
      <c r="A242" s="51">
        <v>241356</v>
      </c>
      <c r="B242" s="48" t="s">
        <v>151</v>
      </c>
      <c r="C242" s="121" t="s">
        <v>762</v>
      </c>
      <c r="D242" s="121" t="s">
        <v>763</v>
      </c>
      <c r="E242" s="51" t="s">
        <v>764</v>
      </c>
      <c r="F242" s="116" t="s">
        <v>9871</v>
      </c>
    </row>
    <row r="243" spans="1:6" x14ac:dyDescent="0.25">
      <c r="A243" s="51">
        <v>241637</v>
      </c>
      <c r="B243" s="48" t="s">
        <v>151</v>
      </c>
      <c r="C243" s="121" t="s">
        <v>765</v>
      </c>
      <c r="D243" s="121" t="s">
        <v>765</v>
      </c>
      <c r="E243" s="51" t="s">
        <v>312</v>
      </c>
      <c r="F243" s="116" t="s">
        <v>9871</v>
      </c>
    </row>
    <row r="244" spans="1:6" ht="48" x14ac:dyDescent="0.25">
      <c r="A244" s="51">
        <v>239398</v>
      </c>
      <c r="B244" s="48" t="s">
        <v>151</v>
      </c>
      <c r="C244" s="121" t="s">
        <v>766</v>
      </c>
      <c r="D244" s="121" t="s">
        <v>767</v>
      </c>
      <c r="E244" s="51" t="s">
        <v>664</v>
      </c>
      <c r="F244" s="116" t="s">
        <v>9871</v>
      </c>
    </row>
    <row r="245" spans="1:6" ht="24" x14ac:dyDescent="0.25">
      <c r="A245" s="51">
        <v>239077</v>
      </c>
      <c r="B245" s="48" t="s">
        <v>151</v>
      </c>
      <c r="C245" s="121" t="s">
        <v>768</v>
      </c>
      <c r="D245" s="121" t="s">
        <v>769</v>
      </c>
      <c r="E245" s="51" t="s">
        <v>334</v>
      </c>
      <c r="F245" s="116" t="s">
        <v>9871</v>
      </c>
    </row>
    <row r="246" spans="1:6" x14ac:dyDescent="0.25">
      <c r="A246" s="51">
        <v>242657</v>
      </c>
      <c r="B246" s="48" t="s">
        <v>151</v>
      </c>
      <c r="C246" s="121" t="s">
        <v>770</v>
      </c>
      <c r="D246" s="121" t="s">
        <v>771</v>
      </c>
      <c r="E246" s="46" t="s">
        <v>270</v>
      </c>
      <c r="F246" s="116" t="s">
        <v>9871</v>
      </c>
    </row>
    <row r="247" spans="1:6" x14ac:dyDescent="0.25">
      <c r="A247" s="51">
        <v>271641</v>
      </c>
      <c r="B247" s="48" t="s">
        <v>151</v>
      </c>
      <c r="C247" s="121" t="s">
        <v>772</v>
      </c>
      <c r="D247" s="121" t="s">
        <v>773</v>
      </c>
      <c r="E247" s="51" t="s">
        <v>334</v>
      </c>
      <c r="F247" s="116" t="s">
        <v>9871</v>
      </c>
    </row>
    <row r="248" spans="1:6" ht="24" x14ac:dyDescent="0.25">
      <c r="A248" s="51">
        <v>274634</v>
      </c>
      <c r="B248" s="48" t="s">
        <v>151</v>
      </c>
      <c r="C248" s="121" t="s">
        <v>774</v>
      </c>
      <c r="D248" s="121" t="s">
        <v>775</v>
      </c>
      <c r="E248" s="51" t="s">
        <v>229</v>
      </c>
      <c r="F248" s="116" t="s">
        <v>9871</v>
      </c>
    </row>
    <row r="249" spans="1:6" x14ac:dyDescent="0.25">
      <c r="A249" s="51">
        <v>275482</v>
      </c>
      <c r="B249" s="48" t="s">
        <v>151</v>
      </c>
      <c r="C249" s="121" t="s">
        <v>776</v>
      </c>
      <c r="D249" s="121" t="s">
        <v>777</v>
      </c>
      <c r="E249" s="45" t="s">
        <v>224</v>
      </c>
      <c r="F249" s="116" t="s">
        <v>9871</v>
      </c>
    </row>
    <row r="250" spans="1:6" ht="36" x14ac:dyDescent="0.25">
      <c r="A250" s="49">
        <v>258628</v>
      </c>
      <c r="B250" s="48" t="s">
        <v>151</v>
      </c>
      <c r="C250" s="120" t="s">
        <v>778</v>
      </c>
      <c r="D250" s="120" t="s">
        <v>779</v>
      </c>
      <c r="E250" s="45" t="s">
        <v>212</v>
      </c>
      <c r="F250" s="116" t="s">
        <v>9871</v>
      </c>
    </row>
    <row r="251" spans="1:6" x14ac:dyDescent="0.25">
      <c r="A251" s="51">
        <v>260727</v>
      </c>
      <c r="B251" s="48" t="s">
        <v>151</v>
      </c>
      <c r="C251" s="121" t="s">
        <v>780</v>
      </c>
      <c r="D251" s="121" t="s">
        <v>781</v>
      </c>
      <c r="E251" s="51" t="s">
        <v>782</v>
      </c>
      <c r="F251" s="116" t="s">
        <v>9871</v>
      </c>
    </row>
    <row r="252" spans="1:6" ht="24" x14ac:dyDescent="0.25">
      <c r="A252" s="51">
        <v>275772</v>
      </c>
      <c r="B252" s="48" t="s">
        <v>151</v>
      </c>
      <c r="C252" s="121" t="s">
        <v>783</v>
      </c>
      <c r="D252" s="121" t="s">
        <v>784</v>
      </c>
      <c r="E252" s="51" t="s">
        <v>734</v>
      </c>
      <c r="F252" s="116" t="s">
        <v>9871</v>
      </c>
    </row>
    <row r="253" spans="1:6" x14ac:dyDescent="0.25">
      <c r="A253" s="51">
        <v>271589</v>
      </c>
      <c r="B253" s="48" t="s">
        <v>151</v>
      </c>
      <c r="C253" s="121" t="s">
        <v>785</v>
      </c>
      <c r="D253" s="121" t="s">
        <v>786</v>
      </c>
      <c r="E253" s="51" t="s">
        <v>504</v>
      </c>
      <c r="F253" s="116" t="s">
        <v>9871</v>
      </c>
    </row>
    <row r="254" spans="1:6" x14ac:dyDescent="0.25">
      <c r="A254" s="51">
        <v>258616</v>
      </c>
      <c r="B254" s="48" t="s">
        <v>151</v>
      </c>
      <c r="C254" s="121" t="s">
        <v>787</v>
      </c>
      <c r="D254" s="121" t="s">
        <v>788</v>
      </c>
      <c r="E254" s="51" t="s">
        <v>481</v>
      </c>
      <c r="F254" s="116" t="s">
        <v>9871</v>
      </c>
    </row>
    <row r="255" spans="1:6" ht="24" x14ac:dyDescent="0.25">
      <c r="A255" s="51">
        <v>275608</v>
      </c>
      <c r="B255" s="48" t="s">
        <v>151</v>
      </c>
      <c r="C255" s="121" t="s">
        <v>789</v>
      </c>
      <c r="D255" s="121" t="s">
        <v>790</v>
      </c>
      <c r="E255" s="51" t="s">
        <v>791</v>
      </c>
      <c r="F255" s="116" t="s">
        <v>9871</v>
      </c>
    </row>
    <row r="256" spans="1:6" ht="24" x14ac:dyDescent="0.25">
      <c r="A256" s="51">
        <v>252867</v>
      </c>
      <c r="B256" s="48" t="s">
        <v>151</v>
      </c>
      <c r="C256" s="121" t="s">
        <v>792</v>
      </c>
      <c r="D256" s="121" t="s">
        <v>793</v>
      </c>
      <c r="E256" s="51" t="s">
        <v>504</v>
      </c>
      <c r="F256" s="116" t="s">
        <v>9871</v>
      </c>
    </row>
    <row r="257" spans="1:6" ht="24" x14ac:dyDescent="0.25">
      <c r="A257" s="51">
        <v>275207</v>
      </c>
      <c r="B257" s="48" t="s">
        <v>151</v>
      </c>
      <c r="C257" s="121" t="s">
        <v>794</v>
      </c>
      <c r="D257" s="121" t="s">
        <v>795</v>
      </c>
      <c r="E257" s="51" t="s">
        <v>796</v>
      </c>
      <c r="F257" s="116" t="s">
        <v>9871</v>
      </c>
    </row>
    <row r="258" spans="1:6" ht="24" x14ac:dyDescent="0.25">
      <c r="A258" s="51">
        <v>259010</v>
      </c>
      <c r="B258" s="48" t="s">
        <v>151</v>
      </c>
      <c r="C258" s="121" t="s">
        <v>797</v>
      </c>
      <c r="D258" s="121" t="s">
        <v>798</v>
      </c>
      <c r="E258" s="51" t="s">
        <v>799</v>
      </c>
      <c r="F258" s="116" t="s">
        <v>9871</v>
      </c>
    </row>
    <row r="259" spans="1:6" x14ac:dyDescent="0.25">
      <c r="A259" s="51">
        <v>253027</v>
      </c>
      <c r="B259" s="48" t="s">
        <v>151</v>
      </c>
      <c r="C259" s="121" t="s">
        <v>800</v>
      </c>
      <c r="D259" s="121" t="s">
        <v>801</v>
      </c>
      <c r="E259" s="45" t="s">
        <v>224</v>
      </c>
      <c r="F259" s="116" t="s">
        <v>9871</v>
      </c>
    </row>
    <row r="260" spans="1:6" ht="24" x14ac:dyDescent="0.25">
      <c r="A260" s="51">
        <v>256789</v>
      </c>
      <c r="B260" s="48" t="s">
        <v>151</v>
      </c>
      <c r="C260" s="121" t="s">
        <v>802</v>
      </c>
      <c r="D260" s="121" t="s">
        <v>803</v>
      </c>
      <c r="E260" s="51" t="s">
        <v>757</v>
      </c>
      <c r="F260" s="116" t="s">
        <v>9871</v>
      </c>
    </row>
    <row r="261" spans="1:6" ht="36" x14ac:dyDescent="0.25">
      <c r="A261" s="51">
        <v>267465</v>
      </c>
      <c r="B261" s="48" t="s">
        <v>151</v>
      </c>
      <c r="C261" s="121" t="s">
        <v>804</v>
      </c>
      <c r="D261" s="121" t="s">
        <v>805</v>
      </c>
      <c r="E261" s="51" t="s">
        <v>481</v>
      </c>
      <c r="F261" s="116" t="s">
        <v>9871</v>
      </c>
    </row>
    <row r="262" spans="1:6" ht="24" x14ac:dyDescent="0.25">
      <c r="A262" s="51">
        <v>275773</v>
      </c>
      <c r="B262" s="48" t="s">
        <v>151</v>
      </c>
      <c r="C262" s="121" t="s">
        <v>806</v>
      </c>
      <c r="D262" s="121" t="s">
        <v>807</v>
      </c>
      <c r="E262" s="51" t="s">
        <v>417</v>
      </c>
      <c r="F262" s="116" t="s">
        <v>9871</v>
      </c>
    </row>
    <row r="263" spans="1:6" ht="24" x14ac:dyDescent="0.25">
      <c r="A263" s="51">
        <v>276280</v>
      </c>
      <c r="B263" s="48" t="s">
        <v>151</v>
      </c>
      <c r="C263" s="121" t="s">
        <v>808</v>
      </c>
      <c r="D263" s="121" t="s">
        <v>809</v>
      </c>
      <c r="E263" s="45" t="s">
        <v>212</v>
      </c>
      <c r="F263" s="116" t="s">
        <v>9871</v>
      </c>
    </row>
    <row r="264" spans="1:6" ht="36" x14ac:dyDescent="0.25">
      <c r="A264" s="51">
        <v>275402</v>
      </c>
      <c r="B264" s="48" t="s">
        <v>151</v>
      </c>
      <c r="C264" s="121" t="s">
        <v>810</v>
      </c>
      <c r="D264" s="121" t="s">
        <v>811</v>
      </c>
      <c r="E264" s="51" t="s">
        <v>812</v>
      </c>
      <c r="F264" s="116" t="s">
        <v>9871</v>
      </c>
    </row>
    <row r="265" spans="1:6" ht="36" x14ac:dyDescent="0.25">
      <c r="A265" s="51">
        <v>275491</v>
      </c>
      <c r="B265" s="48" t="s">
        <v>151</v>
      </c>
      <c r="C265" s="121" t="s">
        <v>813</v>
      </c>
      <c r="D265" s="121" t="s">
        <v>814</v>
      </c>
      <c r="E265" s="46" t="s">
        <v>273</v>
      </c>
      <c r="F265" s="116" t="s">
        <v>9871</v>
      </c>
    </row>
    <row r="266" spans="1:6" ht="24" x14ac:dyDescent="0.25">
      <c r="A266" s="49">
        <v>239490</v>
      </c>
      <c r="B266" s="48" t="s">
        <v>151</v>
      </c>
      <c r="C266" s="120" t="s">
        <v>815</v>
      </c>
      <c r="D266" s="120" t="s">
        <v>816</v>
      </c>
      <c r="E266" s="45" t="s">
        <v>224</v>
      </c>
      <c r="F266" s="116" t="s">
        <v>9871</v>
      </c>
    </row>
    <row r="267" spans="1:6" ht="48" x14ac:dyDescent="0.25">
      <c r="A267" s="51">
        <v>260458</v>
      </c>
      <c r="B267" s="48" t="s">
        <v>151</v>
      </c>
      <c r="C267" s="121" t="s">
        <v>817</v>
      </c>
      <c r="D267" s="121" t="s">
        <v>818</v>
      </c>
      <c r="E267" s="51" t="s">
        <v>363</v>
      </c>
      <c r="F267" s="116" t="s">
        <v>9871</v>
      </c>
    </row>
    <row r="268" spans="1:6" ht="24" x14ac:dyDescent="0.25">
      <c r="A268" s="51">
        <v>275765</v>
      </c>
      <c r="B268" s="48" t="s">
        <v>151</v>
      </c>
      <c r="C268" s="121" t="s">
        <v>819</v>
      </c>
      <c r="D268" s="121" t="s">
        <v>820</v>
      </c>
      <c r="E268" s="51" t="s">
        <v>227</v>
      </c>
      <c r="F268" s="116" t="s">
        <v>9871</v>
      </c>
    </row>
    <row r="269" spans="1:6" ht="24" x14ac:dyDescent="0.25">
      <c r="A269" s="51">
        <v>242851</v>
      </c>
      <c r="B269" s="48" t="s">
        <v>151</v>
      </c>
      <c r="C269" s="121" t="s">
        <v>821</v>
      </c>
      <c r="D269" s="121" t="s">
        <v>821</v>
      </c>
      <c r="E269" s="51" t="s">
        <v>312</v>
      </c>
      <c r="F269" s="116" t="s">
        <v>9871</v>
      </c>
    </row>
    <row r="270" spans="1:6" ht="24" x14ac:dyDescent="0.25">
      <c r="A270" s="51">
        <v>266531</v>
      </c>
      <c r="B270" s="48" t="s">
        <v>151</v>
      </c>
      <c r="C270" s="121" t="s">
        <v>822</v>
      </c>
      <c r="D270" s="121" t="s">
        <v>823</v>
      </c>
      <c r="E270" s="51" t="s">
        <v>734</v>
      </c>
      <c r="F270" s="116" t="s">
        <v>9871</v>
      </c>
    </row>
    <row r="271" spans="1:6" ht="24" x14ac:dyDescent="0.25">
      <c r="A271" s="47">
        <v>264957</v>
      </c>
      <c r="B271" s="48" t="s">
        <v>151</v>
      </c>
      <c r="C271" s="119" t="s">
        <v>824</v>
      </c>
      <c r="D271" s="119" t="s">
        <v>825</v>
      </c>
      <c r="E271" s="45" t="s">
        <v>224</v>
      </c>
      <c r="F271" s="116" t="s">
        <v>9871</v>
      </c>
    </row>
    <row r="272" spans="1:6" ht="48" x14ac:dyDescent="0.25">
      <c r="A272" s="51">
        <v>247814</v>
      </c>
      <c r="B272" s="48" t="s">
        <v>151</v>
      </c>
      <c r="C272" s="121" t="s">
        <v>826</v>
      </c>
      <c r="D272" s="121" t="s">
        <v>827</v>
      </c>
      <c r="E272" s="45" t="s">
        <v>224</v>
      </c>
      <c r="F272" s="116" t="s">
        <v>9871</v>
      </c>
    </row>
    <row r="273" spans="1:6" ht="24" x14ac:dyDescent="0.25">
      <c r="A273" s="47">
        <v>261177</v>
      </c>
      <c r="B273" s="48" t="s">
        <v>151</v>
      </c>
      <c r="C273" s="119" t="s">
        <v>828</v>
      </c>
      <c r="D273" s="119" t="s">
        <v>829</v>
      </c>
      <c r="E273" s="45" t="s">
        <v>224</v>
      </c>
      <c r="F273" s="116" t="s">
        <v>9871</v>
      </c>
    </row>
    <row r="274" spans="1:6" x14ac:dyDescent="0.25">
      <c r="A274" s="47">
        <v>275990</v>
      </c>
      <c r="B274" s="48" t="s">
        <v>151</v>
      </c>
      <c r="C274" s="119" t="s">
        <v>830</v>
      </c>
      <c r="D274" s="119" t="s">
        <v>830</v>
      </c>
      <c r="E274" s="45" t="s">
        <v>224</v>
      </c>
      <c r="F274" s="116" t="s">
        <v>9871</v>
      </c>
    </row>
    <row r="275" spans="1:6" ht="24" x14ac:dyDescent="0.25">
      <c r="A275" s="51">
        <v>270542</v>
      </c>
      <c r="B275" s="48" t="s">
        <v>151</v>
      </c>
      <c r="C275" s="121" t="s">
        <v>831</v>
      </c>
      <c r="D275" s="121" t="s">
        <v>832</v>
      </c>
      <c r="E275" s="48" t="s">
        <v>534</v>
      </c>
      <c r="F275" s="116" t="s">
        <v>9871</v>
      </c>
    </row>
    <row r="276" spans="1:6" ht="24" x14ac:dyDescent="0.25">
      <c r="A276" s="51">
        <v>263130</v>
      </c>
      <c r="B276" s="48" t="s">
        <v>151</v>
      </c>
      <c r="C276" s="121" t="s">
        <v>833</v>
      </c>
      <c r="D276" s="121" t="s">
        <v>834</v>
      </c>
      <c r="E276" s="45" t="s">
        <v>224</v>
      </c>
      <c r="F276" s="116" t="s">
        <v>9871</v>
      </c>
    </row>
    <row r="277" spans="1:6" x14ac:dyDescent="0.25">
      <c r="A277" s="47">
        <v>275390</v>
      </c>
      <c r="B277" s="48" t="s">
        <v>151</v>
      </c>
      <c r="C277" s="119" t="s">
        <v>835</v>
      </c>
      <c r="D277" s="119" t="s">
        <v>836</v>
      </c>
      <c r="E277" s="45" t="s">
        <v>224</v>
      </c>
      <c r="F277" s="116" t="s">
        <v>9871</v>
      </c>
    </row>
    <row r="278" spans="1:6" ht="24" x14ac:dyDescent="0.25">
      <c r="A278" s="47">
        <v>275843</v>
      </c>
      <c r="B278" s="48" t="s">
        <v>151</v>
      </c>
      <c r="C278" s="119" t="s">
        <v>837</v>
      </c>
      <c r="D278" s="119" t="s">
        <v>838</v>
      </c>
      <c r="E278" s="45" t="s">
        <v>224</v>
      </c>
      <c r="F278" s="116" t="s">
        <v>9871</v>
      </c>
    </row>
    <row r="279" spans="1:6" ht="36" x14ac:dyDescent="0.25">
      <c r="A279" s="51">
        <v>266028</v>
      </c>
      <c r="B279" s="48" t="s">
        <v>151</v>
      </c>
      <c r="C279" s="121" t="s">
        <v>839</v>
      </c>
      <c r="D279" s="121" t="s">
        <v>840</v>
      </c>
      <c r="E279" s="46" t="s">
        <v>270</v>
      </c>
      <c r="F279" s="116" t="s">
        <v>9871</v>
      </c>
    </row>
    <row r="280" spans="1:6" ht="36" x14ac:dyDescent="0.25">
      <c r="A280" s="51">
        <v>243850</v>
      </c>
      <c r="B280" s="48" t="s">
        <v>151</v>
      </c>
      <c r="C280" s="121" t="s">
        <v>841</v>
      </c>
      <c r="D280" s="121" t="s">
        <v>842</v>
      </c>
      <c r="E280" s="45" t="s">
        <v>212</v>
      </c>
      <c r="F280" s="116" t="s">
        <v>9871</v>
      </c>
    </row>
    <row r="281" spans="1:6" ht="24" x14ac:dyDescent="0.25">
      <c r="A281" s="51">
        <v>262312</v>
      </c>
      <c r="B281" s="48" t="s">
        <v>151</v>
      </c>
      <c r="C281" s="121" t="s">
        <v>843</v>
      </c>
      <c r="D281" s="121" t="s">
        <v>844</v>
      </c>
      <c r="E281" s="46" t="s">
        <v>273</v>
      </c>
      <c r="F281" s="116" t="s">
        <v>9871</v>
      </c>
    </row>
    <row r="282" spans="1:6" ht="36" x14ac:dyDescent="0.25">
      <c r="A282" s="47">
        <v>254220</v>
      </c>
      <c r="B282" s="48" t="s">
        <v>151</v>
      </c>
      <c r="C282" s="119" t="s">
        <v>845</v>
      </c>
      <c r="D282" s="119" t="s">
        <v>846</v>
      </c>
      <c r="E282" s="45" t="s">
        <v>224</v>
      </c>
      <c r="F282" s="116" t="s">
        <v>9871</v>
      </c>
    </row>
    <row r="283" spans="1:6" ht="24" x14ac:dyDescent="0.25">
      <c r="A283" s="51">
        <v>275854</v>
      </c>
      <c r="B283" s="48" t="s">
        <v>151</v>
      </c>
      <c r="C283" s="121" t="s">
        <v>847</v>
      </c>
      <c r="D283" s="121" t="s">
        <v>848</v>
      </c>
      <c r="E283" s="48" t="s">
        <v>636</v>
      </c>
      <c r="F283" s="116" t="s">
        <v>9871</v>
      </c>
    </row>
    <row r="284" spans="1:6" ht="36" x14ac:dyDescent="0.25">
      <c r="A284" s="51">
        <v>253561</v>
      </c>
      <c r="B284" s="48" t="s">
        <v>151</v>
      </c>
      <c r="C284" s="121" t="s">
        <v>849</v>
      </c>
      <c r="D284" s="121" t="s">
        <v>850</v>
      </c>
      <c r="E284" s="51" t="s">
        <v>714</v>
      </c>
      <c r="F284" s="116" t="s">
        <v>9871</v>
      </c>
    </row>
    <row r="285" spans="1:6" ht="24" x14ac:dyDescent="0.25">
      <c r="A285" s="51">
        <v>255744</v>
      </c>
      <c r="B285" s="48" t="s">
        <v>151</v>
      </c>
      <c r="C285" s="121" t="s">
        <v>851</v>
      </c>
      <c r="D285" s="121" t="s">
        <v>852</v>
      </c>
      <c r="E285" s="51" t="s">
        <v>714</v>
      </c>
      <c r="F285" s="116" t="s">
        <v>9871</v>
      </c>
    </row>
    <row r="286" spans="1:6" ht="36" x14ac:dyDescent="0.25">
      <c r="A286" s="51">
        <v>237200</v>
      </c>
      <c r="B286" s="48" t="s">
        <v>151</v>
      </c>
      <c r="C286" s="121" t="s">
        <v>853</v>
      </c>
      <c r="D286" s="121" t="s">
        <v>854</v>
      </c>
      <c r="E286" s="45" t="s">
        <v>212</v>
      </c>
      <c r="F286" s="116" t="s">
        <v>9871</v>
      </c>
    </row>
    <row r="287" spans="1:6" ht="24" x14ac:dyDescent="0.25">
      <c r="A287" s="51">
        <v>262829</v>
      </c>
      <c r="B287" s="48" t="s">
        <v>151</v>
      </c>
      <c r="C287" s="121" t="s">
        <v>855</v>
      </c>
      <c r="D287" s="121" t="s">
        <v>856</v>
      </c>
      <c r="E287" s="45" t="s">
        <v>224</v>
      </c>
      <c r="F287" s="116" t="s">
        <v>9871</v>
      </c>
    </row>
    <row r="288" spans="1:6" ht="24" x14ac:dyDescent="0.25">
      <c r="A288" s="51">
        <v>275453</v>
      </c>
      <c r="B288" s="48" t="s">
        <v>151</v>
      </c>
      <c r="C288" s="121" t="s">
        <v>857</v>
      </c>
      <c r="D288" s="121" t="s">
        <v>857</v>
      </c>
      <c r="E288" s="45" t="s">
        <v>224</v>
      </c>
      <c r="F288" s="116" t="s">
        <v>9871</v>
      </c>
    </row>
    <row r="289" spans="1:6" ht="36" x14ac:dyDescent="0.25">
      <c r="A289" s="51">
        <v>271082</v>
      </c>
      <c r="B289" s="48" t="s">
        <v>151</v>
      </c>
      <c r="C289" s="121" t="s">
        <v>858</v>
      </c>
      <c r="D289" s="121" t="s">
        <v>859</v>
      </c>
      <c r="E289" s="51" t="s">
        <v>860</v>
      </c>
      <c r="F289" s="116" t="s">
        <v>9871</v>
      </c>
    </row>
    <row r="290" spans="1:6" ht="24" x14ac:dyDescent="0.25">
      <c r="A290" s="51">
        <v>271679</v>
      </c>
      <c r="B290" s="48" t="s">
        <v>151</v>
      </c>
      <c r="C290" s="121" t="s">
        <v>861</v>
      </c>
      <c r="D290" s="121" t="s">
        <v>862</v>
      </c>
      <c r="E290" s="51" t="s">
        <v>863</v>
      </c>
      <c r="F290" s="116" t="s">
        <v>9871</v>
      </c>
    </row>
    <row r="291" spans="1:6" ht="36" x14ac:dyDescent="0.25">
      <c r="A291" s="51">
        <v>276312</v>
      </c>
      <c r="B291" s="48" t="s">
        <v>151</v>
      </c>
      <c r="C291" s="121" t="s">
        <v>864</v>
      </c>
      <c r="D291" s="121" t="s">
        <v>865</v>
      </c>
      <c r="E291" s="51" t="s">
        <v>866</v>
      </c>
      <c r="F291" s="116" t="s">
        <v>9871</v>
      </c>
    </row>
    <row r="292" spans="1:6" ht="24" x14ac:dyDescent="0.25">
      <c r="A292" s="51">
        <v>259711</v>
      </c>
      <c r="B292" s="48" t="s">
        <v>151</v>
      </c>
      <c r="C292" s="121" t="s">
        <v>867</v>
      </c>
      <c r="D292" s="121" t="s">
        <v>868</v>
      </c>
      <c r="E292" s="51" t="s">
        <v>253</v>
      </c>
      <c r="F292" s="116" t="s">
        <v>9871</v>
      </c>
    </row>
    <row r="293" spans="1:6" ht="36" x14ac:dyDescent="0.25">
      <c r="A293" s="51">
        <v>255986</v>
      </c>
      <c r="B293" s="48" t="s">
        <v>151</v>
      </c>
      <c r="C293" s="121" t="s">
        <v>869</v>
      </c>
      <c r="D293" s="121" t="s">
        <v>870</v>
      </c>
      <c r="E293" s="51" t="s">
        <v>871</v>
      </c>
      <c r="F293" s="116" t="s">
        <v>9871</v>
      </c>
    </row>
    <row r="294" spans="1:6" ht="36" x14ac:dyDescent="0.25">
      <c r="A294" s="49">
        <v>258071</v>
      </c>
      <c r="B294" s="48" t="s">
        <v>151</v>
      </c>
      <c r="C294" s="120" t="s">
        <v>872</v>
      </c>
      <c r="D294" s="120" t="s">
        <v>873</v>
      </c>
      <c r="E294" s="45" t="s">
        <v>224</v>
      </c>
      <c r="F294" s="116" t="s">
        <v>9871</v>
      </c>
    </row>
    <row r="295" spans="1:6" x14ac:dyDescent="0.25">
      <c r="A295" s="51">
        <v>241595</v>
      </c>
      <c r="B295" s="48" t="s">
        <v>151</v>
      </c>
      <c r="C295" s="121" t="s">
        <v>874</v>
      </c>
      <c r="D295" s="121" t="s">
        <v>875</v>
      </c>
      <c r="E295" s="45" t="s">
        <v>224</v>
      </c>
      <c r="F295" s="116" t="s">
        <v>9871</v>
      </c>
    </row>
    <row r="296" spans="1:6" x14ac:dyDescent="0.25">
      <c r="A296" s="51">
        <v>268774</v>
      </c>
      <c r="B296" s="48" t="s">
        <v>151</v>
      </c>
      <c r="C296" s="121" t="s">
        <v>876</v>
      </c>
      <c r="D296" s="121" t="s">
        <v>877</v>
      </c>
      <c r="E296" s="45" t="s">
        <v>224</v>
      </c>
      <c r="F296" s="116" t="s">
        <v>9871</v>
      </c>
    </row>
    <row r="297" spans="1:6" ht="24" x14ac:dyDescent="0.25">
      <c r="A297" s="51">
        <v>270229</v>
      </c>
      <c r="B297" s="48" t="s">
        <v>151</v>
      </c>
      <c r="C297" s="121" t="s">
        <v>878</v>
      </c>
      <c r="D297" s="121" t="s">
        <v>879</v>
      </c>
      <c r="E297" s="51" t="s">
        <v>734</v>
      </c>
      <c r="F297" s="116" t="s">
        <v>9871</v>
      </c>
    </row>
    <row r="298" spans="1:6" ht="24" x14ac:dyDescent="0.25">
      <c r="A298" s="51">
        <v>276321</v>
      </c>
      <c r="B298" s="48" t="s">
        <v>151</v>
      </c>
      <c r="C298" s="121" t="s">
        <v>880</v>
      </c>
      <c r="D298" s="121" t="s">
        <v>881</v>
      </c>
      <c r="E298" s="48" t="s">
        <v>438</v>
      </c>
      <c r="F298" s="116" t="s">
        <v>9871</v>
      </c>
    </row>
    <row r="299" spans="1:6" ht="24" x14ac:dyDescent="0.25">
      <c r="A299" s="51">
        <v>255233</v>
      </c>
      <c r="B299" s="48" t="s">
        <v>151</v>
      </c>
      <c r="C299" s="121" t="s">
        <v>882</v>
      </c>
      <c r="D299" s="121" t="s">
        <v>883</v>
      </c>
      <c r="E299" s="51" t="s">
        <v>481</v>
      </c>
      <c r="F299" s="116" t="s">
        <v>9871</v>
      </c>
    </row>
    <row r="300" spans="1:6" ht="36" x14ac:dyDescent="0.25">
      <c r="A300" s="51">
        <v>275796</v>
      </c>
      <c r="B300" s="48" t="s">
        <v>151</v>
      </c>
      <c r="C300" s="121" t="s">
        <v>884</v>
      </c>
      <c r="D300" s="121" t="s">
        <v>885</v>
      </c>
      <c r="E300" s="45" t="s">
        <v>212</v>
      </c>
      <c r="F300" s="116" t="s">
        <v>9871</v>
      </c>
    </row>
    <row r="301" spans="1:6" ht="24" x14ac:dyDescent="0.25">
      <c r="A301" s="52">
        <v>245358</v>
      </c>
      <c r="B301" s="48" t="s">
        <v>151</v>
      </c>
      <c r="C301" s="122" t="s">
        <v>886</v>
      </c>
      <c r="D301" s="122" t="s">
        <v>887</v>
      </c>
      <c r="E301" s="52" t="s">
        <v>221</v>
      </c>
      <c r="F301" s="116" t="s">
        <v>9871</v>
      </c>
    </row>
    <row r="302" spans="1:6" ht="24" x14ac:dyDescent="0.25">
      <c r="A302" s="51">
        <v>262738</v>
      </c>
      <c r="B302" s="48" t="s">
        <v>151</v>
      </c>
      <c r="C302" s="121" t="s">
        <v>888</v>
      </c>
      <c r="D302" s="121" t="s">
        <v>889</v>
      </c>
      <c r="E302" s="51" t="s">
        <v>694</v>
      </c>
      <c r="F302" s="116" t="s">
        <v>9871</v>
      </c>
    </row>
    <row r="303" spans="1:6" x14ac:dyDescent="0.25">
      <c r="A303" s="51">
        <v>258039</v>
      </c>
      <c r="B303" s="48" t="s">
        <v>151</v>
      </c>
      <c r="C303" s="121" t="s">
        <v>890</v>
      </c>
      <c r="D303" s="121" t="s">
        <v>891</v>
      </c>
      <c r="E303" s="51" t="s">
        <v>892</v>
      </c>
      <c r="F303" s="116" t="s">
        <v>9871</v>
      </c>
    </row>
    <row r="304" spans="1:6" ht="24" x14ac:dyDescent="0.25">
      <c r="A304" s="51">
        <v>256683</v>
      </c>
      <c r="B304" s="48" t="s">
        <v>151</v>
      </c>
      <c r="C304" s="121" t="s">
        <v>893</v>
      </c>
      <c r="D304" s="121" t="s">
        <v>894</v>
      </c>
      <c r="E304" s="51" t="s">
        <v>417</v>
      </c>
      <c r="F304" s="116" t="s">
        <v>9871</v>
      </c>
    </row>
    <row r="305" spans="1:6" ht="24" x14ac:dyDescent="0.25">
      <c r="A305" s="51">
        <v>271397</v>
      </c>
      <c r="B305" s="48" t="s">
        <v>151</v>
      </c>
      <c r="C305" s="121" t="s">
        <v>895</v>
      </c>
      <c r="D305" s="121" t="s">
        <v>896</v>
      </c>
      <c r="E305" s="51" t="s">
        <v>498</v>
      </c>
      <c r="F305" s="116" t="s">
        <v>9871</v>
      </c>
    </row>
    <row r="306" spans="1:6" x14ac:dyDescent="0.25">
      <c r="A306" s="51">
        <v>270877</v>
      </c>
      <c r="B306" s="48" t="s">
        <v>151</v>
      </c>
      <c r="C306" s="121" t="s">
        <v>897</v>
      </c>
      <c r="D306" s="121" t="s">
        <v>898</v>
      </c>
      <c r="E306" s="46" t="s">
        <v>273</v>
      </c>
      <c r="F306" s="116" t="s">
        <v>9871</v>
      </c>
    </row>
    <row r="307" spans="1:6" ht="36" x14ac:dyDescent="0.25">
      <c r="A307" s="51">
        <v>247681</v>
      </c>
      <c r="B307" s="48" t="s">
        <v>151</v>
      </c>
      <c r="C307" s="121" t="s">
        <v>899</v>
      </c>
      <c r="D307" s="121" t="s">
        <v>900</v>
      </c>
      <c r="E307" s="51" t="s">
        <v>901</v>
      </c>
      <c r="F307" s="116" t="s">
        <v>9871</v>
      </c>
    </row>
    <row r="308" spans="1:6" ht="24" x14ac:dyDescent="0.25">
      <c r="A308" s="51">
        <v>274091</v>
      </c>
      <c r="B308" s="48" t="s">
        <v>151</v>
      </c>
      <c r="C308" s="121" t="s">
        <v>902</v>
      </c>
      <c r="D308" s="121" t="s">
        <v>903</v>
      </c>
      <c r="E308" s="51" t="s">
        <v>498</v>
      </c>
      <c r="F308" s="116" t="s">
        <v>9871</v>
      </c>
    </row>
    <row r="309" spans="1:6" ht="24" x14ac:dyDescent="0.25">
      <c r="A309" s="51">
        <v>252685</v>
      </c>
      <c r="B309" s="48" t="s">
        <v>151</v>
      </c>
      <c r="C309" s="121" t="s">
        <v>904</v>
      </c>
      <c r="D309" s="121" t="s">
        <v>905</v>
      </c>
      <c r="E309" s="45" t="s">
        <v>224</v>
      </c>
      <c r="F309" s="116" t="s">
        <v>9871</v>
      </c>
    </row>
    <row r="310" spans="1:6" x14ac:dyDescent="0.25">
      <c r="A310" s="51">
        <v>262173</v>
      </c>
      <c r="B310" s="48" t="s">
        <v>151</v>
      </c>
      <c r="C310" s="121" t="s">
        <v>906</v>
      </c>
      <c r="D310" s="121" t="s">
        <v>907</v>
      </c>
      <c r="E310" s="51" t="s">
        <v>446</v>
      </c>
      <c r="F310" s="116" t="s">
        <v>9871</v>
      </c>
    </row>
    <row r="311" spans="1:6" ht="24" x14ac:dyDescent="0.25">
      <c r="A311" s="51">
        <v>259699</v>
      </c>
      <c r="B311" s="48" t="s">
        <v>151</v>
      </c>
      <c r="C311" s="121" t="s">
        <v>908</v>
      </c>
      <c r="D311" s="121" t="s">
        <v>909</v>
      </c>
      <c r="E311" s="45" t="s">
        <v>224</v>
      </c>
      <c r="F311" s="116" t="s">
        <v>9871</v>
      </c>
    </row>
    <row r="312" spans="1:6" ht="24" x14ac:dyDescent="0.25">
      <c r="A312" s="51">
        <v>276035</v>
      </c>
      <c r="B312" s="48" t="s">
        <v>151</v>
      </c>
      <c r="C312" s="121" t="s">
        <v>910</v>
      </c>
      <c r="D312" s="121" t="s">
        <v>911</v>
      </c>
      <c r="E312" s="45" t="s">
        <v>224</v>
      </c>
      <c r="F312" s="116" t="s">
        <v>9871</v>
      </c>
    </row>
    <row r="313" spans="1:6" ht="24" x14ac:dyDescent="0.25">
      <c r="A313" s="51">
        <v>276225</v>
      </c>
      <c r="B313" s="48" t="s">
        <v>151</v>
      </c>
      <c r="C313" s="121" t="s">
        <v>912</v>
      </c>
      <c r="D313" s="121" t="s">
        <v>913</v>
      </c>
      <c r="E313" s="51" t="s">
        <v>393</v>
      </c>
      <c r="F313" s="116" t="s">
        <v>9871</v>
      </c>
    </row>
    <row r="314" spans="1:6" ht="24" x14ac:dyDescent="0.25">
      <c r="A314" s="51">
        <v>241592</v>
      </c>
      <c r="B314" s="48" t="s">
        <v>151</v>
      </c>
      <c r="C314" s="121" t="s">
        <v>914</v>
      </c>
      <c r="D314" s="121" t="s">
        <v>914</v>
      </c>
      <c r="E314" s="51" t="s">
        <v>312</v>
      </c>
      <c r="F314" s="116" t="s">
        <v>9871</v>
      </c>
    </row>
    <row r="315" spans="1:6" ht="48" x14ac:dyDescent="0.25">
      <c r="A315" s="51">
        <v>270409</v>
      </c>
      <c r="B315" s="48" t="s">
        <v>151</v>
      </c>
      <c r="C315" s="121" t="s">
        <v>915</v>
      </c>
      <c r="D315" s="121" t="s">
        <v>916</v>
      </c>
      <c r="E315" s="48" t="s">
        <v>405</v>
      </c>
      <c r="F315" s="116" t="s">
        <v>9871</v>
      </c>
    </row>
    <row r="316" spans="1:6" ht="36" x14ac:dyDescent="0.25">
      <c r="A316" s="51">
        <v>271172</v>
      </c>
      <c r="B316" s="48" t="s">
        <v>151</v>
      </c>
      <c r="C316" s="121" t="s">
        <v>917</v>
      </c>
      <c r="D316" s="121" t="s">
        <v>918</v>
      </c>
      <c r="E316" s="45" t="s">
        <v>224</v>
      </c>
      <c r="F316" s="116" t="s">
        <v>9871</v>
      </c>
    </row>
    <row r="317" spans="1:6" x14ac:dyDescent="0.25">
      <c r="A317" s="51">
        <v>271980</v>
      </c>
      <c r="B317" s="48" t="s">
        <v>151</v>
      </c>
      <c r="C317" s="121" t="s">
        <v>919</v>
      </c>
      <c r="D317" s="121" t="s">
        <v>920</v>
      </c>
      <c r="E317" s="51" t="s">
        <v>921</v>
      </c>
      <c r="F317" s="116" t="s">
        <v>9871</v>
      </c>
    </row>
    <row r="318" spans="1:6" x14ac:dyDescent="0.25">
      <c r="A318" s="51">
        <v>270963</v>
      </c>
      <c r="B318" s="48" t="s">
        <v>151</v>
      </c>
      <c r="C318" s="121" t="s">
        <v>922</v>
      </c>
      <c r="D318" s="121" t="s">
        <v>922</v>
      </c>
      <c r="E318" s="51" t="s">
        <v>923</v>
      </c>
      <c r="F318" s="116" t="s">
        <v>9871</v>
      </c>
    </row>
    <row r="319" spans="1:6" ht="24" x14ac:dyDescent="0.25">
      <c r="A319" s="51">
        <v>238963</v>
      </c>
      <c r="B319" s="48" t="s">
        <v>151</v>
      </c>
      <c r="C319" s="121" t="s">
        <v>924</v>
      </c>
      <c r="D319" s="121" t="s">
        <v>925</v>
      </c>
      <c r="E319" s="51" t="s">
        <v>926</v>
      </c>
      <c r="F319" s="116" t="s">
        <v>9871</v>
      </c>
    </row>
    <row r="320" spans="1:6" ht="36" x14ac:dyDescent="0.25">
      <c r="A320" s="51">
        <v>247429</v>
      </c>
      <c r="B320" s="48" t="s">
        <v>151</v>
      </c>
      <c r="C320" s="121" t="s">
        <v>927</v>
      </c>
      <c r="D320" s="121" t="s">
        <v>928</v>
      </c>
      <c r="E320" s="45" t="s">
        <v>212</v>
      </c>
      <c r="F320" s="116" t="s">
        <v>9871</v>
      </c>
    </row>
    <row r="321" spans="1:6" ht="36" x14ac:dyDescent="0.25">
      <c r="A321" s="51">
        <v>247559</v>
      </c>
      <c r="B321" s="48" t="s">
        <v>151</v>
      </c>
      <c r="C321" s="121" t="s">
        <v>929</v>
      </c>
      <c r="D321" s="121" t="s">
        <v>930</v>
      </c>
      <c r="E321" s="51" t="s">
        <v>574</v>
      </c>
      <c r="F321" s="116" t="s">
        <v>9871</v>
      </c>
    </row>
    <row r="322" spans="1:6" ht="24" x14ac:dyDescent="0.25">
      <c r="A322" s="51">
        <v>271170</v>
      </c>
      <c r="B322" s="48" t="s">
        <v>151</v>
      </c>
      <c r="C322" s="121" t="s">
        <v>931</v>
      </c>
      <c r="D322" s="121" t="s">
        <v>932</v>
      </c>
      <c r="E322" s="51" t="s">
        <v>498</v>
      </c>
      <c r="F322" s="116" t="s">
        <v>9871</v>
      </c>
    </row>
    <row r="323" spans="1:6" x14ac:dyDescent="0.25">
      <c r="A323" s="51">
        <v>257851</v>
      </c>
      <c r="B323" s="48" t="s">
        <v>151</v>
      </c>
      <c r="C323" s="121" t="s">
        <v>933</v>
      </c>
      <c r="D323" s="121" t="s">
        <v>934</v>
      </c>
      <c r="E323" s="51" t="s">
        <v>935</v>
      </c>
      <c r="F323" s="116" t="s">
        <v>9871</v>
      </c>
    </row>
    <row r="324" spans="1:6" x14ac:dyDescent="0.25">
      <c r="A324" s="49">
        <v>239090</v>
      </c>
      <c r="B324" s="48" t="s">
        <v>151</v>
      </c>
      <c r="C324" s="120" t="s">
        <v>936</v>
      </c>
      <c r="D324" s="120" t="s">
        <v>937</v>
      </c>
      <c r="E324" s="49" t="s">
        <v>667</v>
      </c>
      <c r="F324" s="116" t="s">
        <v>9871</v>
      </c>
    </row>
    <row r="325" spans="1:6" x14ac:dyDescent="0.25">
      <c r="A325" s="51">
        <v>241690</v>
      </c>
      <c r="B325" s="48" t="s">
        <v>151</v>
      </c>
      <c r="C325" s="121" t="s">
        <v>938</v>
      </c>
      <c r="D325" s="121" t="s">
        <v>938</v>
      </c>
      <c r="E325" s="51" t="s">
        <v>312</v>
      </c>
      <c r="F325" s="116" t="s">
        <v>9871</v>
      </c>
    </row>
    <row r="326" spans="1:6" ht="24" x14ac:dyDescent="0.25">
      <c r="A326" s="51">
        <v>268711</v>
      </c>
      <c r="B326" s="48" t="s">
        <v>151</v>
      </c>
      <c r="C326" s="121" t="s">
        <v>939</v>
      </c>
      <c r="D326" s="121" t="s">
        <v>940</v>
      </c>
      <c r="E326" s="51" t="s">
        <v>941</v>
      </c>
      <c r="F326" s="116" t="s">
        <v>9871</v>
      </c>
    </row>
    <row r="327" spans="1:6" ht="36" x14ac:dyDescent="0.25">
      <c r="A327" s="51">
        <v>275066</v>
      </c>
      <c r="B327" s="48" t="s">
        <v>151</v>
      </c>
      <c r="C327" s="121" t="s">
        <v>942</v>
      </c>
      <c r="D327" s="121" t="s">
        <v>943</v>
      </c>
      <c r="E327" s="51" t="s">
        <v>944</v>
      </c>
      <c r="F327" s="116" t="s">
        <v>9871</v>
      </c>
    </row>
    <row r="328" spans="1:6" ht="24" x14ac:dyDescent="0.25">
      <c r="A328" s="51">
        <v>253419</v>
      </c>
      <c r="B328" s="48" t="s">
        <v>151</v>
      </c>
      <c r="C328" s="121" t="s">
        <v>945</v>
      </c>
      <c r="D328" s="121" t="s">
        <v>946</v>
      </c>
      <c r="E328" s="48" t="s">
        <v>390</v>
      </c>
      <c r="F328" s="116" t="s">
        <v>9871</v>
      </c>
    </row>
    <row r="329" spans="1:6" x14ac:dyDescent="0.25">
      <c r="A329" s="51">
        <v>271298</v>
      </c>
      <c r="B329" s="48" t="s">
        <v>151</v>
      </c>
      <c r="C329" s="121" t="s">
        <v>947</v>
      </c>
      <c r="D329" s="121" t="s">
        <v>948</v>
      </c>
      <c r="E329" s="51" t="s">
        <v>498</v>
      </c>
      <c r="F329" s="116" t="s">
        <v>9871</v>
      </c>
    </row>
    <row r="330" spans="1:6" ht="24" x14ac:dyDescent="0.25">
      <c r="A330" s="51">
        <v>250461</v>
      </c>
      <c r="B330" s="48" t="s">
        <v>151</v>
      </c>
      <c r="C330" s="121" t="s">
        <v>949</v>
      </c>
      <c r="D330" s="121" t="s">
        <v>950</v>
      </c>
      <c r="E330" s="51" t="s">
        <v>951</v>
      </c>
      <c r="F330" s="116" t="s">
        <v>9871</v>
      </c>
    </row>
    <row r="331" spans="1:6" ht="24" x14ac:dyDescent="0.25">
      <c r="A331" s="51">
        <v>258005</v>
      </c>
      <c r="B331" s="48" t="s">
        <v>151</v>
      </c>
      <c r="C331" s="121" t="s">
        <v>952</v>
      </c>
      <c r="D331" s="121" t="s">
        <v>953</v>
      </c>
      <c r="E331" s="48" t="s">
        <v>534</v>
      </c>
      <c r="F331" s="116" t="s">
        <v>9871</v>
      </c>
    </row>
    <row r="332" spans="1:6" ht="24" x14ac:dyDescent="0.25">
      <c r="A332" s="51">
        <v>249217</v>
      </c>
      <c r="B332" s="48" t="s">
        <v>151</v>
      </c>
      <c r="C332" s="121" t="s">
        <v>954</v>
      </c>
      <c r="D332" s="121" t="s">
        <v>955</v>
      </c>
      <c r="E332" s="51" t="s">
        <v>956</v>
      </c>
      <c r="F332" s="116" t="s">
        <v>9871</v>
      </c>
    </row>
    <row r="333" spans="1:6" x14ac:dyDescent="0.25">
      <c r="A333" s="51">
        <v>276137</v>
      </c>
      <c r="B333" s="48" t="s">
        <v>151</v>
      </c>
      <c r="C333" s="121" t="s">
        <v>957</v>
      </c>
      <c r="D333" s="121" t="s">
        <v>958</v>
      </c>
      <c r="E333" s="51" t="s">
        <v>629</v>
      </c>
      <c r="F333" s="116" t="s">
        <v>9871</v>
      </c>
    </row>
    <row r="334" spans="1:6" ht="24" x14ac:dyDescent="0.25">
      <c r="A334" s="51">
        <v>271870</v>
      </c>
      <c r="B334" s="48" t="s">
        <v>151</v>
      </c>
      <c r="C334" s="121" t="s">
        <v>959</v>
      </c>
      <c r="D334" s="121" t="s">
        <v>960</v>
      </c>
      <c r="E334" s="51" t="s">
        <v>961</v>
      </c>
      <c r="F334" s="116" t="s">
        <v>9871</v>
      </c>
    </row>
    <row r="335" spans="1:6" x14ac:dyDescent="0.25">
      <c r="A335" s="51">
        <v>252296</v>
      </c>
      <c r="B335" s="48" t="s">
        <v>151</v>
      </c>
      <c r="C335" s="121" t="s">
        <v>962</v>
      </c>
      <c r="D335" s="121" t="s">
        <v>963</v>
      </c>
      <c r="E335" s="45" t="s">
        <v>224</v>
      </c>
      <c r="F335" s="116" t="s">
        <v>9871</v>
      </c>
    </row>
    <row r="336" spans="1:6" ht="24" x14ac:dyDescent="0.25">
      <c r="A336" s="51">
        <v>274433</v>
      </c>
      <c r="B336" s="48" t="s">
        <v>151</v>
      </c>
      <c r="C336" s="121" t="s">
        <v>964</v>
      </c>
      <c r="D336" s="121" t="s">
        <v>965</v>
      </c>
      <c r="E336" s="46" t="s">
        <v>270</v>
      </c>
      <c r="F336" s="116" t="s">
        <v>9871</v>
      </c>
    </row>
    <row r="337" spans="1:6" ht="24" x14ac:dyDescent="0.25">
      <c r="A337" s="51">
        <v>240801</v>
      </c>
      <c r="B337" s="48" t="s">
        <v>151</v>
      </c>
      <c r="C337" s="121" t="s">
        <v>966</v>
      </c>
      <c r="D337" s="121" t="s">
        <v>966</v>
      </c>
      <c r="E337" s="45" t="s">
        <v>212</v>
      </c>
      <c r="F337" s="116" t="s">
        <v>9871</v>
      </c>
    </row>
    <row r="338" spans="1:6" x14ac:dyDescent="0.25">
      <c r="A338" s="51">
        <v>242002</v>
      </c>
      <c r="B338" s="48" t="s">
        <v>151</v>
      </c>
      <c r="C338" s="121" t="s">
        <v>967</v>
      </c>
      <c r="D338" s="121" t="s">
        <v>968</v>
      </c>
      <c r="E338" s="45" t="s">
        <v>224</v>
      </c>
      <c r="F338" s="116" t="s">
        <v>9871</v>
      </c>
    </row>
    <row r="339" spans="1:6" ht="48" x14ac:dyDescent="0.25">
      <c r="A339" s="51">
        <v>258309</v>
      </c>
      <c r="B339" s="48" t="s">
        <v>151</v>
      </c>
      <c r="C339" s="121" t="s">
        <v>969</v>
      </c>
      <c r="D339" s="121" t="s">
        <v>970</v>
      </c>
      <c r="E339" s="51" t="s">
        <v>227</v>
      </c>
      <c r="F339" s="121" t="s">
        <v>9874</v>
      </c>
    </row>
    <row r="340" spans="1:6" ht="36" x14ac:dyDescent="0.25">
      <c r="A340" s="52">
        <v>268369</v>
      </c>
      <c r="B340" s="48" t="s">
        <v>151</v>
      </c>
      <c r="C340" s="122" t="s">
        <v>971</v>
      </c>
      <c r="D340" s="122" t="s">
        <v>972</v>
      </c>
      <c r="E340" s="45" t="s">
        <v>224</v>
      </c>
      <c r="F340" s="121" t="s">
        <v>9874</v>
      </c>
    </row>
    <row r="341" spans="1:6" ht="24" x14ac:dyDescent="0.25">
      <c r="A341" s="52">
        <v>256118</v>
      </c>
      <c r="B341" s="48" t="s">
        <v>151</v>
      </c>
      <c r="C341" s="122" t="s">
        <v>973</v>
      </c>
      <c r="D341" s="122" t="s">
        <v>974</v>
      </c>
      <c r="E341" s="51" t="s">
        <v>734</v>
      </c>
      <c r="F341" s="121" t="s">
        <v>9874</v>
      </c>
    </row>
    <row r="342" spans="1:6" ht="24" x14ac:dyDescent="0.25">
      <c r="A342" s="52">
        <v>274664</v>
      </c>
      <c r="B342" s="48" t="s">
        <v>151</v>
      </c>
      <c r="C342" s="122" t="s">
        <v>975</v>
      </c>
      <c r="D342" s="122" t="s">
        <v>976</v>
      </c>
      <c r="E342" s="51" t="s">
        <v>734</v>
      </c>
      <c r="F342" s="121" t="s">
        <v>9874</v>
      </c>
    </row>
    <row r="343" spans="1:6" ht="24" x14ac:dyDescent="0.25">
      <c r="A343" s="52">
        <v>252859</v>
      </c>
      <c r="B343" s="48" t="s">
        <v>151</v>
      </c>
      <c r="C343" s="122" t="s">
        <v>977</v>
      </c>
      <c r="D343" s="122" t="s">
        <v>978</v>
      </c>
      <c r="E343" s="45" t="s">
        <v>224</v>
      </c>
      <c r="F343" s="121" t="s">
        <v>9874</v>
      </c>
    </row>
    <row r="344" spans="1:6" x14ac:dyDescent="0.25">
      <c r="A344" s="52">
        <v>239078</v>
      </c>
      <c r="B344" s="48" t="s">
        <v>151</v>
      </c>
      <c r="C344" s="122" t="s">
        <v>979</v>
      </c>
      <c r="D344" s="122" t="s">
        <v>980</v>
      </c>
      <c r="E344" s="52" t="s">
        <v>981</v>
      </c>
      <c r="F344" s="121" t="s">
        <v>9874</v>
      </c>
    </row>
    <row r="345" spans="1:6" ht="24" x14ac:dyDescent="0.25">
      <c r="A345" s="52">
        <v>271909</v>
      </c>
      <c r="B345" s="48" t="s">
        <v>151</v>
      </c>
      <c r="C345" s="122" t="s">
        <v>982</v>
      </c>
      <c r="D345" s="122" t="s">
        <v>983</v>
      </c>
      <c r="E345" s="52" t="s">
        <v>221</v>
      </c>
      <c r="F345" s="121" t="s">
        <v>9874</v>
      </c>
    </row>
    <row r="346" spans="1:6" x14ac:dyDescent="0.25">
      <c r="A346" s="52">
        <v>238905</v>
      </c>
      <c r="B346" s="48" t="s">
        <v>151</v>
      </c>
      <c r="C346" s="122" t="s">
        <v>984</v>
      </c>
      <c r="D346" s="122" t="s">
        <v>985</v>
      </c>
      <c r="E346" s="52" t="s">
        <v>334</v>
      </c>
      <c r="F346" s="121" t="s">
        <v>9874</v>
      </c>
    </row>
    <row r="347" spans="1:6" ht="24" x14ac:dyDescent="0.25">
      <c r="A347" s="52">
        <v>249342</v>
      </c>
      <c r="B347" s="48" t="s">
        <v>151</v>
      </c>
      <c r="C347" s="122" t="s">
        <v>986</v>
      </c>
      <c r="D347" s="122" t="s">
        <v>987</v>
      </c>
      <c r="E347" s="45" t="s">
        <v>224</v>
      </c>
      <c r="F347" s="121" t="s">
        <v>9874</v>
      </c>
    </row>
    <row r="348" spans="1:6" ht="24" x14ac:dyDescent="0.25">
      <c r="A348" s="52">
        <v>268595</v>
      </c>
      <c r="B348" s="48" t="s">
        <v>151</v>
      </c>
      <c r="C348" s="122" t="s">
        <v>988</v>
      </c>
      <c r="D348" s="122" t="s">
        <v>989</v>
      </c>
      <c r="E348" s="45" t="s">
        <v>224</v>
      </c>
      <c r="F348" s="121" t="s">
        <v>9874</v>
      </c>
    </row>
    <row r="349" spans="1:6" ht="24" x14ac:dyDescent="0.25">
      <c r="A349" s="52">
        <v>255426</v>
      </c>
      <c r="B349" s="48" t="s">
        <v>151</v>
      </c>
      <c r="C349" s="122" t="s">
        <v>990</v>
      </c>
      <c r="D349" s="122" t="s">
        <v>991</v>
      </c>
      <c r="E349" s="48" t="s">
        <v>438</v>
      </c>
      <c r="F349" s="121" t="s">
        <v>9874</v>
      </c>
    </row>
    <row r="350" spans="1:6" ht="36" x14ac:dyDescent="0.25">
      <c r="A350" s="53">
        <v>260262</v>
      </c>
      <c r="B350" s="48" t="s">
        <v>151</v>
      </c>
      <c r="C350" s="123" t="s">
        <v>992</v>
      </c>
      <c r="D350" s="123" t="s">
        <v>993</v>
      </c>
      <c r="E350" s="53" t="s">
        <v>422</v>
      </c>
      <c r="F350" s="121" t="s">
        <v>9874</v>
      </c>
    </row>
    <row r="351" spans="1:6" x14ac:dyDescent="0.25">
      <c r="A351" s="52">
        <v>259415</v>
      </c>
      <c r="B351" s="48" t="s">
        <v>151</v>
      </c>
      <c r="C351" s="122" t="s">
        <v>994</v>
      </c>
      <c r="D351" s="122" t="s">
        <v>994</v>
      </c>
      <c r="E351" s="52" t="s">
        <v>312</v>
      </c>
      <c r="F351" s="121" t="s">
        <v>9874</v>
      </c>
    </row>
    <row r="352" spans="1:6" x14ac:dyDescent="0.25">
      <c r="A352" s="52">
        <v>268612</v>
      </c>
      <c r="B352" s="48" t="s">
        <v>151</v>
      </c>
      <c r="C352" s="122" t="s">
        <v>995</v>
      </c>
      <c r="D352" s="122" t="s">
        <v>996</v>
      </c>
      <c r="E352" s="52" t="s">
        <v>997</v>
      </c>
      <c r="F352" s="121" t="s">
        <v>9874</v>
      </c>
    </row>
    <row r="353" spans="1:6" x14ac:dyDescent="0.25">
      <c r="A353" s="52">
        <v>250445</v>
      </c>
      <c r="B353" s="48" t="s">
        <v>151</v>
      </c>
      <c r="C353" s="122" t="s">
        <v>998</v>
      </c>
      <c r="D353" s="122" t="s">
        <v>999</v>
      </c>
      <c r="E353" s="45" t="s">
        <v>224</v>
      </c>
      <c r="F353" s="121" t="s">
        <v>9874</v>
      </c>
    </row>
    <row r="354" spans="1:6" x14ac:dyDescent="0.25">
      <c r="A354" s="52">
        <v>243296</v>
      </c>
      <c r="B354" s="48" t="s">
        <v>151</v>
      </c>
      <c r="C354" s="122" t="s">
        <v>1000</v>
      </c>
      <c r="D354" s="122" t="s">
        <v>1001</v>
      </c>
      <c r="E354" s="52" t="s">
        <v>667</v>
      </c>
      <c r="F354" s="121" t="s">
        <v>9874</v>
      </c>
    </row>
    <row r="355" spans="1:6" ht="24" x14ac:dyDescent="0.25">
      <c r="A355" s="52">
        <v>268646</v>
      </c>
      <c r="B355" s="48" t="s">
        <v>151</v>
      </c>
      <c r="C355" s="122" t="s">
        <v>1002</v>
      </c>
      <c r="D355" s="122" t="s">
        <v>1003</v>
      </c>
      <c r="E355" s="52" t="s">
        <v>315</v>
      </c>
      <c r="F355" s="121" t="s">
        <v>9874</v>
      </c>
    </row>
    <row r="356" spans="1:6" x14ac:dyDescent="0.25">
      <c r="A356" s="52">
        <v>274953</v>
      </c>
      <c r="B356" s="48" t="s">
        <v>151</v>
      </c>
      <c r="C356" s="122" t="s">
        <v>1004</v>
      </c>
      <c r="D356" s="122" t="s">
        <v>1005</v>
      </c>
      <c r="E356" s="52" t="s">
        <v>422</v>
      </c>
      <c r="F356" s="121" t="s">
        <v>9874</v>
      </c>
    </row>
    <row r="357" spans="1:6" x14ac:dyDescent="0.25">
      <c r="A357" s="52">
        <v>270775</v>
      </c>
      <c r="B357" s="48" t="s">
        <v>151</v>
      </c>
      <c r="C357" s="122" t="s">
        <v>1006</v>
      </c>
      <c r="D357" s="122" t="s">
        <v>1007</v>
      </c>
      <c r="E357" s="52" t="s">
        <v>504</v>
      </c>
      <c r="F357" s="121" t="s">
        <v>9874</v>
      </c>
    </row>
    <row r="358" spans="1:6" ht="24" x14ac:dyDescent="0.25">
      <c r="A358" s="52">
        <v>271076</v>
      </c>
      <c r="B358" s="48" t="s">
        <v>151</v>
      </c>
      <c r="C358" s="122" t="s">
        <v>1008</v>
      </c>
      <c r="D358" s="122" t="s">
        <v>1009</v>
      </c>
      <c r="E358" s="48" t="s">
        <v>438</v>
      </c>
      <c r="F358" s="121" t="s">
        <v>9874</v>
      </c>
    </row>
    <row r="359" spans="1:6" ht="24" x14ac:dyDescent="0.25">
      <c r="A359" s="52">
        <v>260284</v>
      </c>
      <c r="B359" s="48" t="s">
        <v>151</v>
      </c>
      <c r="C359" s="122" t="s">
        <v>1010</v>
      </c>
      <c r="D359" s="122" t="s">
        <v>1011</v>
      </c>
      <c r="E359" s="48" t="s">
        <v>343</v>
      </c>
      <c r="F359" s="121" t="s">
        <v>9874</v>
      </c>
    </row>
    <row r="360" spans="1:6" ht="24" x14ac:dyDescent="0.25">
      <c r="A360" s="52">
        <v>271868</v>
      </c>
      <c r="B360" s="48" t="s">
        <v>151</v>
      </c>
      <c r="C360" s="122" t="s">
        <v>1012</v>
      </c>
      <c r="D360" s="122" t="s">
        <v>1013</v>
      </c>
      <c r="E360" s="48" t="s">
        <v>438</v>
      </c>
      <c r="F360" s="121" t="s">
        <v>9874</v>
      </c>
    </row>
    <row r="361" spans="1:6" x14ac:dyDescent="0.25">
      <c r="A361" s="52">
        <v>274161</v>
      </c>
      <c r="B361" s="48" t="s">
        <v>151</v>
      </c>
      <c r="C361" s="122" t="s">
        <v>1014</v>
      </c>
      <c r="D361" s="122" t="s">
        <v>1015</v>
      </c>
      <c r="E361" s="46" t="s">
        <v>273</v>
      </c>
      <c r="F361" s="121" t="s">
        <v>9874</v>
      </c>
    </row>
    <row r="362" spans="1:6" ht="24" x14ac:dyDescent="0.25">
      <c r="A362" s="52">
        <v>260562</v>
      </c>
      <c r="B362" s="48" t="s">
        <v>151</v>
      </c>
      <c r="C362" s="122" t="s">
        <v>1016</v>
      </c>
      <c r="D362" s="122" t="s">
        <v>1017</v>
      </c>
      <c r="E362" s="48" t="s">
        <v>438</v>
      </c>
      <c r="F362" s="121" t="s">
        <v>9874</v>
      </c>
    </row>
    <row r="363" spans="1:6" x14ac:dyDescent="0.25">
      <c r="A363" s="52">
        <v>238091</v>
      </c>
      <c r="B363" s="48" t="s">
        <v>151</v>
      </c>
      <c r="C363" s="122" t="s">
        <v>1018</v>
      </c>
      <c r="D363" s="122" t="s">
        <v>1019</v>
      </c>
      <c r="E363" s="52" t="s">
        <v>481</v>
      </c>
      <c r="F363" s="121" t="s">
        <v>9874</v>
      </c>
    </row>
    <row r="364" spans="1:6" ht="24" x14ac:dyDescent="0.25">
      <c r="A364" s="52">
        <v>275183</v>
      </c>
      <c r="B364" s="48" t="s">
        <v>151</v>
      </c>
      <c r="C364" s="122" t="s">
        <v>1020</v>
      </c>
      <c r="D364" s="122" t="s">
        <v>1021</v>
      </c>
      <c r="E364" s="46" t="s">
        <v>273</v>
      </c>
      <c r="F364" s="121" t="s">
        <v>9874</v>
      </c>
    </row>
    <row r="365" spans="1:6" x14ac:dyDescent="0.25">
      <c r="A365" s="52">
        <v>271044</v>
      </c>
      <c r="B365" s="48" t="s">
        <v>151</v>
      </c>
      <c r="C365" s="122" t="s">
        <v>1022</v>
      </c>
      <c r="D365" s="122" t="s">
        <v>1023</v>
      </c>
      <c r="E365" s="45" t="s">
        <v>224</v>
      </c>
      <c r="F365" s="121" t="s">
        <v>9874</v>
      </c>
    </row>
    <row r="366" spans="1:6" ht="24" x14ac:dyDescent="0.25">
      <c r="A366" s="52">
        <v>261897</v>
      </c>
      <c r="B366" s="48" t="s">
        <v>151</v>
      </c>
      <c r="C366" s="122" t="s">
        <v>1024</v>
      </c>
      <c r="D366" s="122" t="s">
        <v>1024</v>
      </c>
      <c r="E366" s="48" t="s">
        <v>507</v>
      </c>
      <c r="F366" s="121" t="s">
        <v>9874</v>
      </c>
    </row>
    <row r="367" spans="1:6" ht="36" x14ac:dyDescent="0.25">
      <c r="A367" s="52">
        <v>252109</v>
      </c>
      <c r="B367" s="48" t="s">
        <v>151</v>
      </c>
      <c r="C367" s="122" t="s">
        <v>1025</v>
      </c>
      <c r="D367" s="122" t="s">
        <v>1026</v>
      </c>
      <c r="E367" s="52" t="s">
        <v>315</v>
      </c>
      <c r="F367" s="121" t="s">
        <v>9874</v>
      </c>
    </row>
    <row r="368" spans="1:6" x14ac:dyDescent="0.25">
      <c r="A368" s="52">
        <v>243988</v>
      </c>
      <c r="B368" s="48" t="s">
        <v>151</v>
      </c>
      <c r="C368" s="122" t="s">
        <v>1027</v>
      </c>
      <c r="D368" s="122" t="s">
        <v>1028</v>
      </c>
      <c r="E368" s="52" t="s">
        <v>373</v>
      </c>
      <c r="F368" s="121" t="s">
        <v>9874</v>
      </c>
    </row>
    <row r="369" spans="1:6" ht="36" x14ac:dyDescent="0.25">
      <c r="A369" s="52">
        <v>270955</v>
      </c>
      <c r="B369" s="48" t="s">
        <v>151</v>
      </c>
      <c r="C369" s="122" t="s">
        <v>1029</v>
      </c>
      <c r="D369" s="122" t="s">
        <v>1030</v>
      </c>
      <c r="E369" s="52" t="s">
        <v>221</v>
      </c>
      <c r="F369" s="121" t="s">
        <v>9874</v>
      </c>
    </row>
    <row r="370" spans="1:6" x14ac:dyDescent="0.25">
      <c r="A370" s="52">
        <v>268645</v>
      </c>
      <c r="B370" s="48" t="s">
        <v>151</v>
      </c>
      <c r="C370" s="122" t="s">
        <v>1031</v>
      </c>
      <c r="D370" s="122" t="s">
        <v>1032</v>
      </c>
      <c r="E370" s="46" t="s">
        <v>273</v>
      </c>
      <c r="F370" s="121" t="s">
        <v>9874</v>
      </c>
    </row>
    <row r="371" spans="1:6" x14ac:dyDescent="0.25">
      <c r="A371" s="52">
        <v>248419</v>
      </c>
      <c r="B371" s="48" t="s">
        <v>151</v>
      </c>
      <c r="C371" s="122" t="s">
        <v>1033</v>
      </c>
      <c r="D371" s="122" t="s">
        <v>1034</v>
      </c>
      <c r="E371" s="52" t="s">
        <v>312</v>
      </c>
      <c r="F371" s="121" t="s">
        <v>9874</v>
      </c>
    </row>
    <row r="372" spans="1:6" ht="36" x14ac:dyDescent="0.25">
      <c r="A372" s="52">
        <v>274213</v>
      </c>
      <c r="B372" s="48" t="s">
        <v>151</v>
      </c>
      <c r="C372" s="122" t="s">
        <v>1035</v>
      </c>
      <c r="D372" s="122" t="s">
        <v>1036</v>
      </c>
      <c r="E372" s="52" t="s">
        <v>338</v>
      </c>
      <c r="F372" s="121" t="s">
        <v>9874</v>
      </c>
    </row>
    <row r="373" spans="1:6" ht="36" x14ac:dyDescent="0.25">
      <c r="A373" s="52">
        <v>265121</v>
      </c>
      <c r="B373" s="48" t="s">
        <v>151</v>
      </c>
      <c r="C373" s="122" t="s">
        <v>1037</v>
      </c>
      <c r="D373" s="122" t="s">
        <v>1038</v>
      </c>
      <c r="E373" s="51" t="s">
        <v>694</v>
      </c>
      <c r="F373" s="121" t="s">
        <v>9874</v>
      </c>
    </row>
    <row r="374" spans="1:6" x14ac:dyDescent="0.25">
      <c r="A374" s="52">
        <v>241957</v>
      </c>
      <c r="B374" s="48" t="s">
        <v>151</v>
      </c>
      <c r="C374" s="122" t="s">
        <v>1039</v>
      </c>
      <c r="D374" s="122" t="s">
        <v>1040</v>
      </c>
      <c r="E374" s="52" t="s">
        <v>504</v>
      </c>
      <c r="F374" s="121" t="s">
        <v>9874</v>
      </c>
    </row>
    <row r="375" spans="1:6" x14ac:dyDescent="0.25">
      <c r="A375" s="52">
        <v>275919</v>
      </c>
      <c r="B375" s="48" t="s">
        <v>151</v>
      </c>
      <c r="C375" s="122" t="s">
        <v>1041</v>
      </c>
      <c r="D375" s="122" t="s">
        <v>1042</v>
      </c>
      <c r="E375" s="52" t="s">
        <v>312</v>
      </c>
      <c r="F375" s="121" t="s">
        <v>9874</v>
      </c>
    </row>
    <row r="376" spans="1:6" x14ac:dyDescent="0.25">
      <c r="A376" s="52">
        <v>249834</v>
      </c>
      <c r="B376" s="48" t="s">
        <v>151</v>
      </c>
      <c r="C376" s="122" t="s">
        <v>1043</v>
      </c>
      <c r="D376" s="122" t="s">
        <v>1044</v>
      </c>
      <c r="E376" s="52" t="s">
        <v>312</v>
      </c>
      <c r="F376" s="121" t="s">
        <v>9874</v>
      </c>
    </row>
    <row r="377" spans="1:6" x14ac:dyDescent="0.25">
      <c r="A377" s="52">
        <v>249103</v>
      </c>
      <c r="B377" s="48" t="s">
        <v>151</v>
      </c>
      <c r="C377" s="122" t="s">
        <v>1045</v>
      </c>
      <c r="D377" s="122" t="s">
        <v>1046</v>
      </c>
      <c r="E377" s="46" t="s">
        <v>273</v>
      </c>
      <c r="F377" s="121" t="s">
        <v>9874</v>
      </c>
    </row>
    <row r="378" spans="1:6" ht="48" x14ac:dyDescent="0.25">
      <c r="A378" s="52">
        <v>268460</v>
      </c>
      <c r="B378" s="48" t="s">
        <v>151</v>
      </c>
      <c r="C378" s="122" t="s">
        <v>1047</v>
      </c>
      <c r="D378" s="122" t="s">
        <v>1048</v>
      </c>
      <c r="E378" s="45" t="s">
        <v>224</v>
      </c>
      <c r="F378" s="121" t="s">
        <v>9874</v>
      </c>
    </row>
    <row r="379" spans="1:6" x14ac:dyDescent="0.25">
      <c r="A379" s="52">
        <v>276248</v>
      </c>
      <c r="B379" s="48" t="s">
        <v>151</v>
      </c>
      <c r="C379" s="122" t="s">
        <v>1049</v>
      </c>
      <c r="D379" s="122" t="s">
        <v>1049</v>
      </c>
      <c r="E379" s="52" t="s">
        <v>312</v>
      </c>
      <c r="F379" s="121" t="s">
        <v>9874</v>
      </c>
    </row>
    <row r="380" spans="1:6" x14ac:dyDescent="0.25">
      <c r="A380" s="52">
        <v>243087</v>
      </c>
      <c r="B380" s="48" t="s">
        <v>151</v>
      </c>
      <c r="C380" s="122" t="s">
        <v>1050</v>
      </c>
      <c r="D380" s="122" t="s">
        <v>1051</v>
      </c>
      <c r="E380" s="51" t="s">
        <v>714</v>
      </c>
      <c r="F380" s="121" t="s">
        <v>9874</v>
      </c>
    </row>
    <row r="381" spans="1:6" ht="24" x14ac:dyDescent="0.25">
      <c r="A381" s="52">
        <v>271646</v>
      </c>
      <c r="B381" s="48" t="s">
        <v>151</v>
      </c>
      <c r="C381" s="122" t="s">
        <v>1052</v>
      </c>
      <c r="D381" s="122" t="s">
        <v>1053</v>
      </c>
      <c r="E381" s="52" t="s">
        <v>1054</v>
      </c>
      <c r="F381" s="121" t="s">
        <v>9874</v>
      </c>
    </row>
    <row r="382" spans="1:6" ht="24" x14ac:dyDescent="0.25">
      <c r="A382" s="52">
        <v>274178</v>
      </c>
      <c r="B382" s="48" t="s">
        <v>151</v>
      </c>
      <c r="C382" s="122" t="s">
        <v>1055</v>
      </c>
      <c r="D382" s="122" t="s">
        <v>1056</v>
      </c>
      <c r="E382" s="48" t="s">
        <v>495</v>
      </c>
      <c r="F382" s="121" t="s">
        <v>9874</v>
      </c>
    </row>
    <row r="383" spans="1:6" x14ac:dyDescent="0.25">
      <c r="A383" s="52">
        <v>256442</v>
      </c>
      <c r="B383" s="48" t="s">
        <v>151</v>
      </c>
      <c r="C383" s="122" t="s">
        <v>1057</v>
      </c>
      <c r="D383" s="122" t="s">
        <v>1058</v>
      </c>
      <c r="E383" s="52" t="s">
        <v>326</v>
      </c>
      <c r="F383" s="121" t="s">
        <v>9874</v>
      </c>
    </row>
    <row r="384" spans="1:6" ht="24" x14ac:dyDescent="0.25">
      <c r="A384" s="52">
        <v>242870</v>
      </c>
      <c r="B384" s="48" t="s">
        <v>151</v>
      </c>
      <c r="C384" s="122" t="s">
        <v>1059</v>
      </c>
      <c r="D384" s="122" t="s">
        <v>1060</v>
      </c>
      <c r="E384" s="48" t="s">
        <v>495</v>
      </c>
      <c r="F384" s="121" t="s">
        <v>9874</v>
      </c>
    </row>
    <row r="385" spans="1:6" ht="24" x14ac:dyDescent="0.25">
      <c r="A385" s="52">
        <v>250572</v>
      </c>
      <c r="B385" s="48" t="s">
        <v>151</v>
      </c>
      <c r="C385" s="122" t="s">
        <v>1061</v>
      </c>
      <c r="D385" s="122" t="s">
        <v>1062</v>
      </c>
      <c r="E385" s="45" t="s">
        <v>224</v>
      </c>
      <c r="F385" s="121" t="s">
        <v>9874</v>
      </c>
    </row>
    <row r="386" spans="1:6" ht="24" x14ac:dyDescent="0.25">
      <c r="A386" s="52">
        <v>266360</v>
      </c>
      <c r="B386" s="48" t="s">
        <v>151</v>
      </c>
      <c r="C386" s="122" t="s">
        <v>1063</v>
      </c>
      <c r="D386" s="122" t="s">
        <v>1064</v>
      </c>
      <c r="E386" s="45" t="s">
        <v>224</v>
      </c>
      <c r="F386" s="121" t="s">
        <v>9874</v>
      </c>
    </row>
    <row r="387" spans="1:6" ht="24" x14ac:dyDescent="0.25">
      <c r="A387" s="54">
        <v>258982</v>
      </c>
      <c r="B387" s="48" t="s">
        <v>151</v>
      </c>
      <c r="C387" s="124" t="s">
        <v>1065</v>
      </c>
      <c r="D387" s="124" t="s">
        <v>1066</v>
      </c>
      <c r="E387" s="54" t="s">
        <v>393</v>
      </c>
      <c r="F387" s="118" t="s">
        <v>9872</v>
      </c>
    </row>
    <row r="388" spans="1:6" ht="24" x14ac:dyDescent="0.25">
      <c r="A388" s="54">
        <v>254016</v>
      </c>
      <c r="B388" s="48" t="s">
        <v>151</v>
      </c>
      <c r="C388" s="124" t="s">
        <v>1067</v>
      </c>
      <c r="D388" s="124" t="s">
        <v>1068</v>
      </c>
      <c r="E388" s="54" t="s">
        <v>1069</v>
      </c>
      <c r="F388" s="118" t="s">
        <v>9872</v>
      </c>
    </row>
    <row r="389" spans="1:6" x14ac:dyDescent="0.25">
      <c r="A389" s="54">
        <v>247557</v>
      </c>
      <c r="B389" s="48" t="s">
        <v>151</v>
      </c>
      <c r="C389" s="124" t="s">
        <v>1070</v>
      </c>
      <c r="D389" s="124" t="s">
        <v>1071</v>
      </c>
      <c r="E389" s="54" t="s">
        <v>1072</v>
      </c>
      <c r="F389" s="118" t="s">
        <v>9872</v>
      </c>
    </row>
    <row r="390" spans="1:6" ht="24" x14ac:dyDescent="0.25">
      <c r="A390" s="54">
        <v>276290</v>
      </c>
      <c r="B390" s="48" t="s">
        <v>151</v>
      </c>
      <c r="C390" s="124" t="s">
        <v>1073</v>
      </c>
      <c r="D390" s="124" t="s">
        <v>1074</v>
      </c>
      <c r="E390" s="117" t="s">
        <v>215</v>
      </c>
      <c r="F390" s="118" t="s">
        <v>9872</v>
      </c>
    </row>
    <row r="391" spans="1:6" ht="36" x14ac:dyDescent="0.25">
      <c r="A391" s="54">
        <v>242542</v>
      </c>
      <c r="B391" s="48" t="s">
        <v>151</v>
      </c>
      <c r="C391" s="124" t="s">
        <v>1075</v>
      </c>
      <c r="D391" s="124" t="s">
        <v>1076</v>
      </c>
      <c r="E391" s="45" t="s">
        <v>224</v>
      </c>
      <c r="F391" s="118" t="s">
        <v>9872</v>
      </c>
    </row>
    <row r="392" spans="1:6" ht="24" x14ac:dyDescent="0.25">
      <c r="A392" s="54">
        <v>251390</v>
      </c>
      <c r="B392" s="48" t="s">
        <v>151</v>
      </c>
      <c r="C392" s="124" t="s">
        <v>1077</v>
      </c>
      <c r="D392" s="124" t="s">
        <v>1078</v>
      </c>
      <c r="E392" s="45" t="s">
        <v>224</v>
      </c>
      <c r="F392" s="118" t="s">
        <v>9872</v>
      </c>
    </row>
    <row r="393" spans="1:6" x14ac:dyDescent="0.25">
      <c r="A393" s="54">
        <v>246921</v>
      </c>
      <c r="B393" s="48" t="s">
        <v>151</v>
      </c>
      <c r="C393" s="124" t="s">
        <v>1079</v>
      </c>
      <c r="D393" s="124" t="s">
        <v>1080</v>
      </c>
      <c r="E393" s="45" t="s">
        <v>224</v>
      </c>
      <c r="F393" s="118" t="s">
        <v>9872</v>
      </c>
    </row>
    <row r="394" spans="1:6" ht="24" x14ac:dyDescent="0.25">
      <c r="A394" s="54">
        <v>275556</v>
      </c>
      <c r="B394" s="48" t="s">
        <v>151</v>
      </c>
      <c r="C394" s="124" t="s">
        <v>1081</v>
      </c>
      <c r="D394" s="124" t="s">
        <v>1082</v>
      </c>
      <c r="E394" s="48" t="s">
        <v>343</v>
      </c>
      <c r="F394" s="118" t="s">
        <v>9872</v>
      </c>
    </row>
    <row r="395" spans="1:6" ht="24" x14ac:dyDescent="0.25">
      <c r="A395" s="54">
        <v>250664</v>
      </c>
      <c r="B395" s="48" t="s">
        <v>151</v>
      </c>
      <c r="C395" s="124" t="s">
        <v>1083</v>
      </c>
      <c r="D395" s="124" t="s">
        <v>1084</v>
      </c>
      <c r="E395" s="45" t="s">
        <v>224</v>
      </c>
      <c r="F395" s="118" t="s">
        <v>9872</v>
      </c>
    </row>
    <row r="396" spans="1:6" ht="24" x14ac:dyDescent="0.25">
      <c r="A396" s="54">
        <v>252777</v>
      </c>
      <c r="B396" s="48" t="s">
        <v>151</v>
      </c>
      <c r="C396" s="124" t="s">
        <v>1085</v>
      </c>
      <c r="D396" s="124" t="s">
        <v>1086</v>
      </c>
      <c r="E396" s="51" t="s">
        <v>926</v>
      </c>
      <c r="F396" s="118" t="s">
        <v>9872</v>
      </c>
    </row>
    <row r="397" spans="1:6" ht="24" x14ac:dyDescent="0.25">
      <c r="A397" s="54">
        <v>247802</v>
      </c>
      <c r="B397" s="48" t="s">
        <v>151</v>
      </c>
      <c r="C397" s="124" t="s">
        <v>1087</v>
      </c>
      <c r="D397" s="124" t="s">
        <v>1088</v>
      </c>
      <c r="E397" s="45" t="s">
        <v>224</v>
      </c>
      <c r="F397" s="118" t="s">
        <v>9872</v>
      </c>
    </row>
    <row r="398" spans="1:6" ht="24" x14ac:dyDescent="0.25">
      <c r="A398" s="54">
        <v>242643</v>
      </c>
      <c r="B398" s="48" t="s">
        <v>151</v>
      </c>
      <c r="C398" s="124" t="s">
        <v>1089</v>
      </c>
      <c r="D398" s="124" t="s">
        <v>1089</v>
      </c>
      <c r="E398" s="54" t="s">
        <v>312</v>
      </c>
      <c r="F398" s="118" t="s">
        <v>9872</v>
      </c>
    </row>
    <row r="399" spans="1:6" ht="48" x14ac:dyDescent="0.25">
      <c r="A399" s="54">
        <v>268896</v>
      </c>
      <c r="B399" s="48" t="s">
        <v>151</v>
      </c>
      <c r="C399" s="124" t="s">
        <v>1090</v>
      </c>
      <c r="D399" s="124" t="s">
        <v>1091</v>
      </c>
      <c r="E399" s="48" t="s">
        <v>534</v>
      </c>
      <c r="F399" s="118" t="s">
        <v>9872</v>
      </c>
    </row>
    <row r="400" spans="1:6" x14ac:dyDescent="0.25">
      <c r="A400" s="54">
        <v>241604</v>
      </c>
      <c r="B400" s="48" t="s">
        <v>151</v>
      </c>
      <c r="C400" s="124" t="s">
        <v>1092</v>
      </c>
      <c r="D400" s="124" t="s">
        <v>1093</v>
      </c>
      <c r="E400" s="54" t="s">
        <v>417</v>
      </c>
      <c r="F400" s="118" t="s">
        <v>9872</v>
      </c>
    </row>
    <row r="401" spans="1:6" ht="36" x14ac:dyDescent="0.25">
      <c r="A401" s="54">
        <v>260078</v>
      </c>
      <c r="B401" s="48" t="s">
        <v>151</v>
      </c>
      <c r="C401" s="124" t="s">
        <v>1094</v>
      </c>
      <c r="D401" s="124" t="s">
        <v>1095</v>
      </c>
      <c r="E401" s="45" t="s">
        <v>224</v>
      </c>
      <c r="F401" s="118" t="s">
        <v>9872</v>
      </c>
    </row>
    <row r="402" spans="1:6" x14ac:dyDescent="0.25">
      <c r="A402" s="54">
        <v>271202</v>
      </c>
      <c r="B402" s="48" t="s">
        <v>151</v>
      </c>
      <c r="C402" s="124" t="s">
        <v>1096</v>
      </c>
      <c r="D402" s="124" t="s">
        <v>1097</v>
      </c>
      <c r="E402" s="54" t="s">
        <v>498</v>
      </c>
      <c r="F402" s="118" t="s">
        <v>9872</v>
      </c>
    </row>
    <row r="403" spans="1:6" x14ac:dyDescent="0.25">
      <c r="A403" s="54">
        <v>274083</v>
      </c>
      <c r="B403" s="48" t="s">
        <v>151</v>
      </c>
      <c r="C403" s="124" t="s">
        <v>1098</v>
      </c>
      <c r="D403" s="124" t="s">
        <v>1099</v>
      </c>
      <c r="E403" s="54" t="s">
        <v>1100</v>
      </c>
      <c r="F403" s="118" t="s">
        <v>9872</v>
      </c>
    </row>
    <row r="404" spans="1:6" ht="48" x14ac:dyDescent="0.25">
      <c r="A404" s="54">
        <v>264330</v>
      </c>
      <c r="B404" s="48" t="s">
        <v>151</v>
      </c>
      <c r="C404" s="124" t="s">
        <v>1101</v>
      </c>
      <c r="D404" s="124" t="s">
        <v>1102</v>
      </c>
      <c r="E404" s="54" t="s">
        <v>1103</v>
      </c>
      <c r="F404" s="118" t="s">
        <v>9872</v>
      </c>
    </row>
    <row r="405" spans="1:6" ht="24" x14ac:dyDescent="0.25">
      <c r="A405" s="54">
        <v>276037</v>
      </c>
      <c r="B405" s="48" t="s">
        <v>151</v>
      </c>
      <c r="C405" s="124" t="s">
        <v>1104</v>
      </c>
      <c r="D405" s="124" t="s">
        <v>1105</v>
      </c>
      <c r="E405" s="117" t="s">
        <v>215</v>
      </c>
      <c r="F405" s="118" t="s">
        <v>9872</v>
      </c>
    </row>
    <row r="406" spans="1:6" ht="24" x14ac:dyDescent="0.25">
      <c r="A406" s="54">
        <v>275722</v>
      </c>
      <c r="B406" s="48" t="s">
        <v>151</v>
      </c>
      <c r="C406" s="124" t="s">
        <v>1106</v>
      </c>
      <c r="D406" s="124" t="s">
        <v>1107</v>
      </c>
      <c r="E406" s="54" t="s">
        <v>312</v>
      </c>
      <c r="F406" s="118" t="s">
        <v>9872</v>
      </c>
    </row>
    <row r="407" spans="1:6" ht="36" x14ac:dyDescent="0.25">
      <c r="A407" s="54">
        <v>254326</v>
      </c>
      <c r="B407" s="48" t="s">
        <v>151</v>
      </c>
      <c r="C407" s="124" t="s">
        <v>1108</v>
      </c>
      <c r="D407" s="124" t="s">
        <v>1109</v>
      </c>
      <c r="E407" s="54" t="s">
        <v>664</v>
      </c>
      <c r="F407" s="118" t="s">
        <v>9872</v>
      </c>
    </row>
    <row r="408" spans="1:6" ht="24" x14ac:dyDescent="0.25">
      <c r="A408" s="54">
        <v>263825</v>
      </c>
      <c r="B408" s="48" t="s">
        <v>151</v>
      </c>
      <c r="C408" s="124" t="s">
        <v>1110</v>
      </c>
      <c r="D408" s="124" t="s">
        <v>1111</v>
      </c>
      <c r="E408" s="51" t="s">
        <v>694</v>
      </c>
      <c r="F408" s="118" t="s">
        <v>9872</v>
      </c>
    </row>
    <row r="409" spans="1:6" ht="24" x14ac:dyDescent="0.25">
      <c r="A409" s="54">
        <v>259876</v>
      </c>
      <c r="B409" s="48" t="s">
        <v>151</v>
      </c>
      <c r="C409" s="124" t="s">
        <v>1112</v>
      </c>
      <c r="D409" s="124" t="s">
        <v>1113</v>
      </c>
      <c r="E409" s="45" t="s">
        <v>224</v>
      </c>
      <c r="F409" s="118" t="s">
        <v>9872</v>
      </c>
    </row>
    <row r="410" spans="1:6" ht="48" x14ac:dyDescent="0.25">
      <c r="A410" s="54">
        <v>271787</v>
      </c>
      <c r="B410" s="48" t="s">
        <v>151</v>
      </c>
      <c r="C410" s="124" t="s">
        <v>1114</v>
      </c>
      <c r="D410" s="124" t="s">
        <v>1115</v>
      </c>
      <c r="E410" s="45" t="s">
        <v>212</v>
      </c>
      <c r="F410" s="118" t="s">
        <v>9872</v>
      </c>
    </row>
    <row r="411" spans="1:6" ht="24" x14ac:dyDescent="0.25">
      <c r="A411" s="54">
        <v>251591</v>
      </c>
      <c r="B411" s="48" t="s">
        <v>151</v>
      </c>
      <c r="C411" s="124" t="s">
        <v>1116</v>
      </c>
      <c r="D411" s="124" t="s">
        <v>1117</v>
      </c>
      <c r="E411" s="48" t="s">
        <v>405</v>
      </c>
      <c r="F411" s="118" t="s">
        <v>9872</v>
      </c>
    </row>
    <row r="412" spans="1:6" x14ac:dyDescent="0.25">
      <c r="A412" s="54">
        <v>239128</v>
      </c>
      <c r="B412" s="48" t="s">
        <v>151</v>
      </c>
      <c r="C412" s="124" t="s">
        <v>1118</v>
      </c>
      <c r="D412" s="124" t="s">
        <v>1119</v>
      </c>
      <c r="E412" s="54" t="s">
        <v>667</v>
      </c>
      <c r="F412" s="118" t="s">
        <v>9872</v>
      </c>
    </row>
    <row r="413" spans="1:6" x14ac:dyDescent="0.25">
      <c r="A413" s="54">
        <v>239157</v>
      </c>
      <c r="B413" s="48" t="s">
        <v>151</v>
      </c>
      <c r="C413" s="124" t="s">
        <v>1120</v>
      </c>
      <c r="D413" s="124" t="s">
        <v>1121</v>
      </c>
      <c r="E413" s="54" t="s">
        <v>667</v>
      </c>
      <c r="F413" s="118" t="s">
        <v>9872</v>
      </c>
    </row>
    <row r="414" spans="1:6" ht="48" x14ac:dyDescent="0.25">
      <c r="A414" s="54">
        <v>276394</v>
      </c>
      <c r="B414" s="48" t="s">
        <v>151</v>
      </c>
      <c r="C414" s="124" t="s">
        <v>1122</v>
      </c>
      <c r="D414" s="124" t="s">
        <v>1123</v>
      </c>
      <c r="E414" s="51" t="s">
        <v>714</v>
      </c>
      <c r="F414" s="118" t="s">
        <v>9872</v>
      </c>
    </row>
    <row r="415" spans="1:6" x14ac:dyDescent="0.25">
      <c r="A415" s="54">
        <v>276263</v>
      </c>
      <c r="B415" s="48" t="s">
        <v>151</v>
      </c>
      <c r="C415" s="124" t="s">
        <v>1124</v>
      </c>
      <c r="D415" s="124" t="s">
        <v>1125</v>
      </c>
      <c r="E415" s="48" t="s">
        <v>457</v>
      </c>
      <c r="F415" s="118" t="s">
        <v>9872</v>
      </c>
    </row>
    <row r="416" spans="1:6" ht="24" x14ac:dyDescent="0.25">
      <c r="A416" s="54">
        <v>237714</v>
      </c>
      <c r="B416" s="48" t="s">
        <v>151</v>
      </c>
      <c r="C416" s="124" t="s">
        <v>1126</v>
      </c>
      <c r="D416" s="124" t="s">
        <v>1127</v>
      </c>
      <c r="E416" s="45" t="s">
        <v>224</v>
      </c>
      <c r="F416" s="118" t="s">
        <v>9872</v>
      </c>
    </row>
    <row r="417" spans="1:6" ht="36" x14ac:dyDescent="0.25">
      <c r="A417" s="54">
        <v>257172</v>
      </c>
      <c r="B417" s="48" t="s">
        <v>151</v>
      </c>
      <c r="C417" s="124" t="s">
        <v>1128</v>
      </c>
      <c r="D417" s="124" t="s">
        <v>1129</v>
      </c>
      <c r="E417" s="54" t="s">
        <v>1130</v>
      </c>
      <c r="F417" s="118" t="s">
        <v>9872</v>
      </c>
    </row>
    <row r="418" spans="1:6" ht="24" x14ac:dyDescent="0.25">
      <c r="A418" s="54">
        <v>271956</v>
      </c>
      <c r="B418" s="48" t="s">
        <v>151</v>
      </c>
      <c r="C418" s="124" t="s">
        <v>1131</v>
      </c>
      <c r="D418" s="124" t="s">
        <v>1132</v>
      </c>
      <c r="E418" s="51" t="s">
        <v>734</v>
      </c>
      <c r="F418" s="118" t="s">
        <v>9872</v>
      </c>
    </row>
    <row r="419" spans="1:6" ht="48" x14ac:dyDescent="0.25">
      <c r="A419" s="54">
        <v>246564</v>
      </c>
      <c r="B419" s="48" t="s">
        <v>151</v>
      </c>
      <c r="C419" s="124" t="s">
        <v>1133</v>
      </c>
      <c r="D419" s="124" t="s">
        <v>1134</v>
      </c>
      <c r="E419" s="45" t="s">
        <v>224</v>
      </c>
      <c r="F419" s="118" t="s">
        <v>9872</v>
      </c>
    </row>
    <row r="420" spans="1:6" ht="36" x14ac:dyDescent="0.25">
      <c r="A420" s="54">
        <v>270959</v>
      </c>
      <c r="B420" s="48" t="s">
        <v>151</v>
      </c>
      <c r="C420" s="124" t="s">
        <v>1135</v>
      </c>
      <c r="D420" s="124" t="s">
        <v>1136</v>
      </c>
      <c r="E420" s="54" t="s">
        <v>1137</v>
      </c>
      <c r="F420" s="118" t="s">
        <v>9872</v>
      </c>
    </row>
    <row r="421" spans="1:6" x14ac:dyDescent="0.25">
      <c r="A421" s="54">
        <v>248729</v>
      </c>
      <c r="B421" s="48" t="s">
        <v>151</v>
      </c>
      <c r="C421" s="124" t="s">
        <v>1138</v>
      </c>
      <c r="D421" s="124" t="s">
        <v>1139</v>
      </c>
      <c r="E421" s="45" t="s">
        <v>224</v>
      </c>
      <c r="F421" s="118" t="s">
        <v>9872</v>
      </c>
    </row>
    <row r="422" spans="1:6" x14ac:dyDescent="0.25">
      <c r="A422" s="54">
        <v>249927</v>
      </c>
      <c r="B422" s="48" t="s">
        <v>151</v>
      </c>
      <c r="C422" s="124" t="s">
        <v>1140</v>
      </c>
      <c r="D422" s="124" t="s">
        <v>1141</v>
      </c>
      <c r="E422" s="45" t="s">
        <v>224</v>
      </c>
      <c r="F422" s="118" t="s">
        <v>9872</v>
      </c>
    </row>
    <row r="423" spans="1:6" ht="24" x14ac:dyDescent="0.25">
      <c r="A423" s="54">
        <v>268891</v>
      </c>
      <c r="B423" s="48" t="s">
        <v>151</v>
      </c>
      <c r="C423" s="124" t="s">
        <v>1142</v>
      </c>
      <c r="D423" s="124" t="s">
        <v>1143</v>
      </c>
      <c r="E423" s="45" t="s">
        <v>224</v>
      </c>
      <c r="F423" s="118" t="s">
        <v>9872</v>
      </c>
    </row>
    <row r="424" spans="1:6" ht="36" x14ac:dyDescent="0.25">
      <c r="A424" s="54">
        <v>263087</v>
      </c>
      <c r="B424" s="48" t="s">
        <v>151</v>
      </c>
      <c r="C424" s="124" t="s">
        <v>1144</v>
      </c>
      <c r="D424" s="124" t="s">
        <v>1145</v>
      </c>
      <c r="E424" s="46" t="s">
        <v>273</v>
      </c>
      <c r="F424" s="118" t="s">
        <v>9872</v>
      </c>
    </row>
    <row r="425" spans="1:6" ht="36" x14ac:dyDescent="0.25">
      <c r="A425" s="54">
        <v>275749</v>
      </c>
      <c r="B425" s="48" t="s">
        <v>151</v>
      </c>
      <c r="C425" s="124" t="s">
        <v>1146</v>
      </c>
      <c r="D425" s="124" t="s">
        <v>1147</v>
      </c>
      <c r="E425" s="46" t="s">
        <v>270</v>
      </c>
      <c r="F425" s="118" t="s">
        <v>9872</v>
      </c>
    </row>
    <row r="426" spans="1:6" ht="24" x14ac:dyDescent="0.25">
      <c r="A426" s="54">
        <v>253153</v>
      </c>
      <c r="B426" s="48" t="s">
        <v>151</v>
      </c>
      <c r="C426" s="124" t="s">
        <v>1148</v>
      </c>
      <c r="D426" s="124" t="s">
        <v>1149</v>
      </c>
      <c r="E426" s="51" t="s">
        <v>714</v>
      </c>
      <c r="F426" s="118" t="s">
        <v>9872</v>
      </c>
    </row>
    <row r="427" spans="1:6" x14ac:dyDescent="0.25">
      <c r="A427" s="54">
        <v>270512</v>
      </c>
      <c r="B427" s="48" t="s">
        <v>151</v>
      </c>
      <c r="C427" s="124" t="s">
        <v>1150</v>
      </c>
      <c r="D427" s="124" t="s">
        <v>1151</v>
      </c>
      <c r="E427" s="46" t="s">
        <v>270</v>
      </c>
      <c r="F427" s="118" t="s">
        <v>9872</v>
      </c>
    </row>
    <row r="428" spans="1:6" x14ac:dyDescent="0.25">
      <c r="A428" s="54">
        <v>276363</v>
      </c>
      <c r="B428" s="48" t="s">
        <v>151</v>
      </c>
      <c r="C428" s="124" t="s">
        <v>1152</v>
      </c>
      <c r="D428" s="124" t="s">
        <v>1153</v>
      </c>
      <c r="E428" s="46" t="s">
        <v>273</v>
      </c>
      <c r="F428" s="118" t="s">
        <v>9872</v>
      </c>
    </row>
    <row r="429" spans="1:6" ht="24" x14ac:dyDescent="0.25">
      <c r="A429" s="54">
        <v>271710</v>
      </c>
      <c r="B429" s="48" t="s">
        <v>151</v>
      </c>
      <c r="C429" s="124" t="s">
        <v>1154</v>
      </c>
      <c r="D429" s="124" t="s">
        <v>1155</v>
      </c>
      <c r="E429" s="45" t="s">
        <v>224</v>
      </c>
      <c r="F429" s="118" t="s">
        <v>9872</v>
      </c>
    </row>
    <row r="430" spans="1:6" ht="24" x14ac:dyDescent="0.25">
      <c r="A430" s="54">
        <v>275191</v>
      </c>
      <c r="B430" s="48" t="s">
        <v>151</v>
      </c>
      <c r="C430" s="124" t="s">
        <v>1156</v>
      </c>
      <c r="D430" s="124" t="s">
        <v>1157</v>
      </c>
      <c r="E430" s="48" t="s">
        <v>457</v>
      </c>
      <c r="F430" s="118" t="s">
        <v>9872</v>
      </c>
    </row>
    <row r="431" spans="1:6" x14ac:dyDescent="0.25">
      <c r="A431" s="54">
        <v>267422</v>
      </c>
      <c r="B431" s="48" t="s">
        <v>151</v>
      </c>
      <c r="C431" s="124" t="s">
        <v>1158</v>
      </c>
      <c r="D431" s="124" t="s">
        <v>1159</v>
      </c>
      <c r="E431" s="48" t="s">
        <v>438</v>
      </c>
      <c r="F431" s="118" t="s">
        <v>9872</v>
      </c>
    </row>
    <row r="432" spans="1:6" ht="24" x14ac:dyDescent="0.25">
      <c r="A432" s="54">
        <v>244233</v>
      </c>
      <c r="B432" s="48" t="s">
        <v>151</v>
      </c>
      <c r="C432" s="124" t="s">
        <v>1160</v>
      </c>
      <c r="D432" s="124" t="s">
        <v>1161</v>
      </c>
      <c r="E432" s="48" t="s">
        <v>507</v>
      </c>
      <c r="F432" s="118" t="s">
        <v>9872</v>
      </c>
    </row>
    <row r="433" spans="1:6" x14ac:dyDescent="0.25">
      <c r="A433" s="54">
        <v>274914</v>
      </c>
      <c r="B433" s="48" t="s">
        <v>151</v>
      </c>
      <c r="C433" s="124" t="s">
        <v>1162</v>
      </c>
      <c r="D433" s="124" t="s">
        <v>1163</v>
      </c>
      <c r="E433" s="45" t="s">
        <v>224</v>
      </c>
      <c r="F433" s="118" t="s">
        <v>9872</v>
      </c>
    </row>
    <row r="434" spans="1:6" ht="24" x14ac:dyDescent="0.25">
      <c r="A434" s="54">
        <v>276129</v>
      </c>
      <c r="B434" s="48" t="s">
        <v>151</v>
      </c>
      <c r="C434" s="124" t="s">
        <v>1164</v>
      </c>
      <c r="D434" s="124" t="s">
        <v>1165</v>
      </c>
      <c r="E434" s="45" t="s">
        <v>224</v>
      </c>
      <c r="F434" s="118" t="s">
        <v>9872</v>
      </c>
    </row>
    <row r="435" spans="1:6" ht="48" x14ac:dyDescent="0.25">
      <c r="A435" s="54">
        <v>262591</v>
      </c>
      <c r="B435" s="48" t="s">
        <v>151</v>
      </c>
      <c r="C435" s="124" t="s">
        <v>1166</v>
      </c>
      <c r="D435" s="124" t="s">
        <v>1167</v>
      </c>
      <c r="E435" s="45" t="s">
        <v>224</v>
      </c>
      <c r="F435" s="118" t="s">
        <v>9872</v>
      </c>
    </row>
    <row r="436" spans="1:6" ht="24" x14ac:dyDescent="0.25">
      <c r="A436" s="54">
        <v>241191</v>
      </c>
      <c r="B436" s="48" t="s">
        <v>151</v>
      </c>
      <c r="C436" s="124" t="s">
        <v>1168</v>
      </c>
      <c r="D436" s="124" t="s">
        <v>1169</v>
      </c>
      <c r="E436" s="48" t="s">
        <v>484</v>
      </c>
      <c r="F436" s="118" t="s">
        <v>9872</v>
      </c>
    </row>
    <row r="437" spans="1:6" ht="24" x14ac:dyDescent="0.25">
      <c r="A437" s="54">
        <v>267933</v>
      </c>
      <c r="B437" s="48" t="s">
        <v>151</v>
      </c>
      <c r="C437" s="124" t="s">
        <v>1170</v>
      </c>
      <c r="D437" s="124" t="s">
        <v>1171</v>
      </c>
      <c r="E437" s="45" t="s">
        <v>224</v>
      </c>
      <c r="F437" s="118" t="s">
        <v>9872</v>
      </c>
    </row>
    <row r="438" spans="1:6" x14ac:dyDescent="0.25">
      <c r="A438" s="54">
        <v>243255</v>
      </c>
      <c r="B438" s="48" t="s">
        <v>151</v>
      </c>
      <c r="C438" s="124" t="s">
        <v>1172</v>
      </c>
      <c r="D438" s="124" t="s">
        <v>1173</v>
      </c>
      <c r="E438" s="46" t="s">
        <v>270</v>
      </c>
      <c r="F438" s="118" t="s">
        <v>9872</v>
      </c>
    </row>
    <row r="439" spans="1:6" x14ac:dyDescent="0.25">
      <c r="A439" s="54">
        <v>258106</v>
      </c>
      <c r="B439" s="48" t="s">
        <v>151</v>
      </c>
      <c r="C439" s="124" t="s">
        <v>1174</v>
      </c>
      <c r="D439" s="124" t="s">
        <v>1175</v>
      </c>
      <c r="E439" s="45" t="s">
        <v>224</v>
      </c>
      <c r="F439" s="118" t="s">
        <v>9872</v>
      </c>
    </row>
    <row r="440" spans="1:6" ht="36" x14ac:dyDescent="0.25">
      <c r="A440" s="54">
        <v>275154</v>
      </c>
      <c r="B440" s="48" t="s">
        <v>151</v>
      </c>
      <c r="C440" s="124" t="s">
        <v>1176</v>
      </c>
      <c r="D440" s="124" t="s">
        <v>1177</v>
      </c>
      <c r="E440" s="48" t="s">
        <v>636</v>
      </c>
      <c r="F440" s="118" t="s">
        <v>9872</v>
      </c>
    </row>
    <row r="441" spans="1:6" ht="24" x14ac:dyDescent="0.25">
      <c r="A441" s="54">
        <v>241623</v>
      </c>
      <c r="B441" s="48" t="s">
        <v>151</v>
      </c>
      <c r="C441" s="124" t="s">
        <v>1178</v>
      </c>
      <c r="D441" s="124" t="s">
        <v>1179</v>
      </c>
      <c r="E441" s="54" t="s">
        <v>312</v>
      </c>
      <c r="F441" s="118" t="s">
        <v>9872</v>
      </c>
    </row>
    <row r="442" spans="1:6" ht="24" x14ac:dyDescent="0.25">
      <c r="A442" s="54">
        <v>274454</v>
      </c>
      <c r="B442" s="48" t="s">
        <v>151</v>
      </c>
      <c r="C442" s="124" t="s">
        <v>1180</v>
      </c>
      <c r="D442" s="124" t="s">
        <v>1181</v>
      </c>
      <c r="E442" s="54" t="s">
        <v>229</v>
      </c>
      <c r="F442" s="118" t="s">
        <v>9872</v>
      </c>
    </row>
    <row r="443" spans="1:6" ht="48" x14ac:dyDescent="0.25">
      <c r="A443" s="54">
        <v>267257</v>
      </c>
      <c r="B443" s="48" t="s">
        <v>151</v>
      </c>
      <c r="C443" s="124" t="s">
        <v>1182</v>
      </c>
      <c r="D443" s="124" t="s">
        <v>1183</v>
      </c>
      <c r="E443" s="48" t="s">
        <v>647</v>
      </c>
      <c r="F443" s="118" t="s">
        <v>9872</v>
      </c>
    </row>
    <row r="444" spans="1:6" ht="24" x14ac:dyDescent="0.25">
      <c r="A444" s="54">
        <v>237792</v>
      </c>
      <c r="B444" s="48" t="s">
        <v>151</v>
      </c>
      <c r="C444" s="124" t="s">
        <v>912</v>
      </c>
      <c r="D444" s="124" t="s">
        <v>1184</v>
      </c>
      <c r="E444" s="54" t="s">
        <v>1185</v>
      </c>
      <c r="F444" s="118" t="s">
        <v>9872</v>
      </c>
    </row>
    <row r="445" spans="1:6" x14ac:dyDescent="0.25">
      <c r="A445" s="54">
        <v>271358</v>
      </c>
      <c r="B445" s="48" t="s">
        <v>151</v>
      </c>
      <c r="C445" s="124" t="s">
        <v>1186</v>
      </c>
      <c r="D445" s="124" t="s">
        <v>1187</v>
      </c>
      <c r="E445" s="54" t="s">
        <v>1188</v>
      </c>
      <c r="F445" s="118" t="s">
        <v>9872</v>
      </c>
    </row>
    <row r="446" spans="1:6" ht="24" x14ac:dyDescent="0.25">
      <c r="A446" s="54">
        <v>271564</v>
      </c>
      <c r="B446" s="48" t="s">
        <v>151</v>
      </c>
      <c r="C446" s="124" t="s">
        <v>1189</v>
      </c>
      <c r="D446" s="124" t="s">
        <v>1190</v>
      </c>
      <c r="E446" s="54" t="s">
        <v>481</v>
      </c>
      <c r="F446" s="118" t="s">
        <v>9872</v>
      </c>
    </row>
    <row r="447" spans="1:6" ht="24" x14ac:dyDescent="0.25">
      <c r="A447" s="54">
        <v>275303</v>
      </c>
      <c r="B447" s="48" t="s">
        <v>151</v>
      </c>
      <c r="C447" s="124" t="s">
        <v>1191</v>
      </c>
      <c r="D447" s="124" t="s">
        <v>1192</v>
      </c>
      <c r="E447" s="54" t="s">
        <v>227</v>
      </c>
      <c r="F447" s="118" t="s">
        <v>9872</v>
      </c>
    </row>
    <row r="448" spans="1:6" x14ac:dyDescent="0.25">
      <c r="A448" s="54">
        <v>271785</v>
      </c>
      <c r="B448" s="48" t="s">
        <v>151</v>
      </c>
      <c r="C448" s="124" t="s">
        <v>1193</v>
      </c>
      <c r="D448" s="124" t="s">
        <v>1194</v>
      </c>
      <c r="E448" s="54" t="s">
        <v>1195</v>
      </c>
      <c r="F448" s="118" t="s">
        <v>9872</v>
      </c>
    </row>
    <row r="449" spans="1:6" ht="24" x14ac:dyDescent="0.25">
      <c r="A449" s="54">
        <v>241849</v>
      </c>
      <c r="B449" s="48" t="s">
        <v>151</v>
      </c>
      <c r="C449" s="124" t="s">
        <v>1196</v>
      </c>
      <c r="D449" s="124" t="s">
        <v>1197</v>
      </c>
      <c r="E449" s="48" t="s">
        <v>343</v>
      </c>
      <c r="F449" s="118" t="s">
        <v>9872</v>
      </c>
    </row>
    <row r="450" spans="1:6" ht="36" x14ac:dyDescent="0.25">
      <c r="A450" s="54">
        <v>266091</v>
      </c>
      <c r="B450" s="48" t="s">
        <v>151</v>
      </c>
      <c r="C450" s="124" t="s">
        <v>1198</v>
      </c>
      <c r="D450" s="124" t="s">
        <v>1199</v>
      </c>
      <c r="E450" s="46" t="s">
        <v>270</v>
      </c>
      <c r="F450" s="118" t="s">
        <v>9872</v>
      </c>
    </row>
    <row r="451" spans="1:6" ht="48" x14ac:dyDescent="0.25">
      <c r="A451" s="54">
        <v>254097</v>
      </c>
      <c r="B451" s="48" t="s">
        <v>151</v>
      </c>
      <c r="C451" s="124" t="s">
        <v>1200</v>
      </c>
      <c r="D451" s="124" t="s">
        <v>1201</v>
      </c>
      <c r="E451" s="46" t="s">
        <v>273</v>
      </c>
      <c r="F451" s="118" t="s">
        <v>9872</v>
      </c>
    </row>
    <row r="452" spans="1:6" ht="24" x14ac:dyDescent="0.25">
      <c r="A452" s="54">
        <v>268160</v>
      </c>
      <c r="B452" s="48" t="s">
        <v>151</v>
      </c>
      <c r="C452" s="124" t="s">
        <v>1202</v>
      </c>
      <c r="D452" s="124" t="s">
        <v>1203</v>
      </c>
      <c r="E452" s="45" t="s">
        <v>224</v>
      </c>
      <c r="F452" s="118" t="s">
        <v>9872</v>
      </c>
    </row>
    <row r="453" spans="1:6" ht="24" x14ac:dyDescent="0.25">
      <c r="A453" s="54">
        <v>276404</v>
      </c>
      <c r="B453" s="48" t="s">
        <v>151</v>
      </c>
      <c r="C453" s="124" t="s">
        <v>1204</v>
      </c>
      <c r="D453" s="124" t="s">
        <v>1205</v>
      </c>
      <c r="E453" s="48" t="s">
        <v>438</v>
      </c>
      <c r="F453" s="118" t="s">
        <v>9872</v>
      </c>
    </row>
    <row r="454" spans="1:6" x14ac:dyDescent="0.25">
      <c r="A454" s="54">
        <v>249873</v>
      </c>
      <c r="B454" s="48" t="s">
        <v>151</v>
      </c>
      <c r="C454" s="124" t="s">
        <v>1206</v>
      </c>
      <c r="D454" s="124" t="s">
        <v>1207</v>
      </c>
      <c r="E454" s="45" t="s">
        <v>224</v>
      </c>
      <c r="F454" s="118" t="s">
        <v>9872</v>
      </c>
    </row>
    <row r="455" spans="1:6" x14ac:dyDescent="0.25">
      <c r="A455" s="54">
        <v>261758</v>
      </c>
      <c r="B455" s="48" t="s">
        <v>151</v>
      </c>
      <c r="C455" s="124" t="s">
        <v>1208</v>
      </c>
      <c r="D455" s="124" t="s">
        <v>1209</v>
      </c>
      <c r="E455" s="54" t="s">
        <v>1210</v>
      </c>
      <c r="F455" s="118" t="s">
        <v>9872</v>
      </c>
    </row>
    <row r="456" spans="1:6" x14ac:dyDescent="0.25">
      <c r="A456" s="54">
        <v>274212</v>
      </c>
      <c r="B456" s="48" t="s">
        <v>151</v>
      </c>
      <c r="C456" s="124" t="s">
        <v>1211</v>
      </c>
      <c r="D456" s="124" t="s">
        <v>1212</v>
      </c>
      <c r="E456" s="54" t="s">
        <v>1213</v>
      </c>
      <c r="F456" s="118" t="s">
        <v>9872</v>
      </c>
    </row>
    <row r="457" spans="1:6" ht="24" x14ac:dyDescent="0.25">
      <c r="A457" s="54">
        <v>269959</v>
      </c>
      <c r="B457" s="48" t="s">
        <v>151</v>
      </c>
      <c r="C457" s="124" t="s">
        <v>1214</v>
      </c>
      <c r="D457" s="124" t="s">
        <v>1215</v>
      </c>
      <c r="E457" s="45" t="s">
        <v>224</v>
      </c>
      <c r="F457" s="118" t="s">
        <v>9872</v>
      </c>
    </row>
    <row r="458" spans="1:6" x14ac:dyDescent="0.25">
      <c r="A458" s="54">
        <v>257285</v>
      </c>
      <c r="B458" s="48" t="s">
        <v>151</v>
      </c>
      <c r="C458" s="124" t="s">
        <v>1216</v>
      </c>
      <c r="D458" s="124" t="s">
        <v>1217</v>
      </c>
      <c r="E458" s="46" t="s">
        <v>270</v>
      </c>
      <c r="F458" s="118" t="s">
        <v>9872</v>
      </c>
    </row>
    <row r="459" spans="1:6" ht="24" x14ac:dyDescent="0.25">
      <c r="A459" s="54">
        <v>256093</v>
      </c>
      <c r="B459" s="48" t="s">
        <v>151</v>
      </c>
      <c r="C459" s="124" t="s">
        <v>1218</v>
      </c>
      <c r="D459" s="124" t="s">
        <v>1219</v>
      </c>
      <c r="E459" s="45" t="s">
        <v>224</v>
      </c>
      <c r="F459" s="118" t="s">
        <v>9872</v>
      </c>
    </row>
    <row r="460" spans="1:6" x14ac:dyDescent="0.25">
      <c r="A460" s="54">
        <v>250721</v>
      </c>
      <c r="B460" s="48" t="s">
        <v>151</v>
      </c>
      <c r="C460" s="124" t="s">
        <v>1220</v>
      </c>
      <c r="D460" s="124" t="s">
        <v>1221</v>
      </c>
      <c r="E460" s="45" t="s">
        <v>224</v>
      </c>
      <c r="F460" s="118" t="s">
        <v>9872</v>
      </c>
    </row>
    <row r="461" spans="1:6" ht="36" x14ac:dyDescent="0.25">
      <c r="A461" s="54">
        <v>276288</v>
      </c>
      <c r="B461" s="48" t="s">
        <v>151</v>
      </c>
      <c r="C461" s="124" t="s">
        <v>1222</v>
      </c>
      <c r="D461" s="124" t="s">
        <v>1223</v>
      </c>
      <c r="E461" s="45" t="s">
        <v>224</v>
      </c>
      <c r="F461" s="118" t="s">
        <v>9872</v>
      </c>
    </row>
    <row r="462" spans="1:6" x14ac:dyDescent="0.25">
      <c r="A462" s="54">
        <v>238556</v>
      </c>
      <c r="B462" s="48" t="s">
        <v>151</v>
      </c>
      <c r="C462" s="124" t="s">
        <v>1224</v>
      </c>
      <c r="D462" s="124" t="s">
        <v>1225</v>
      </c>
      <c r="E462" s="45" t="s">
        <v>212</v>
      </c>
      <c r="F462" s="118" t="s">
        <v>9872</v>
      </c>
    </row>
    <row r="463" spans="1:6" x14ac:dyDescent="0.25">
      <c r="A463" s="54">
        <v>256543</v>
      </c>
      <c r="B463" s="48" t="s">
        <v>151</v>
      </c>
      <c r="C463" s="124" t="s">
        <v>1226</v>
      </c>
      <c r="D463" s="124" t="s">
        <v>1227</v>
      </c>
      <c r="E463" s="45" t="s">
        <v>224</v>
      </c>
      <c r="F463" s="118" t="s">
        <v>9872</v>
      </c>
    </row>
    <row r="464" spans="1:6" ht="24" x14ac:dyDescent="0.25">
      <c r="A464" s="54">
        <v>241600</v>
      </c>
      <c r="B464" s="48" t="s">
        <v>151</v>
      </c>
      <c r="C464" s="124" t="s">
        <v>1228</v>
      </c>
      <c r="D464" s="124" t="s">
        <v>1228</v>
      </c>
      <c r="E464" s="54" t="s">
        <v>312</v>
      </c>
      <c r="F464" s="118" t="s">
        <v>9872</v>
      </c>
    </row>
    <row r="465" spans="1:6" x14ac:dyDescent="0.25">
      <c r="A465" s="54">
        <v>238926</v>
      </c>
      <c r="B465" s="48" t="s">
        <v>151</v>
      </c>
      <c r="C465" s="124" t="s">
        <v>1229</v>
      </c>
      <c r="D465" s="124" t="s">
        <v>1230</v>
      </c>
      <c r="E465" s="54" t="s">
        <v>537</v>
      </c>
      <c r="F465" s="118" t="s">
        <v>9872</v>
      </c>
    </row>
    <row r="466" spans="1:6" ht="48" x14ac:dyDescent="0.25">
      <c r="A466" s="54">
        <v>262360</v>
      </c>
      <c r="B466" s="48" t="s">
        <v>151</v>
      </c>
      <c r="C466" s="124" t="s">
        <v>1231</v>
      </c>
      <c r="D466" s="124" t="s">
        <v>1232</v>
      </c>
      <c r="E466" s="45" t="s">
        <v>224</v>
      </c>
      <c r="F466" s="118" t="s">
        <v>9872</v>
      </c>
    </row>
    <row r="467" spans="1:6" ht="24" x14ac:dyDescent="0.25">
      <c r="A467" s="54">
        <v>274540</v>
      </c>
      <c r="B467" s="48" t="s">
        <v>151</v>
      </c>
      <c r="C467" s="124" t="s">
        <v>1233</v>
      </c>
      <c r="D467" s="124" t="s">
        <v>1234</v>
      </c>
      <c r="E467" s="54" t="s">
        <v>227</v>
      </c>
      <c r="F467" s="118" t="s">
        <v>9872</v>
      </c>
    </row>
    <row r="468" spans="1:6" ht="24" x14ac:dyDescent="0.25">
      <c r="A468" s="54">
        <v>274987</v>
      </c>
      <c r="B468" s="48" t="s">
        <v>151</v>
      </c>
      <c r="C468" s="124" t="s">
        <v>1235</v>
      </c>
      <c r="D468" s="124" t="s">
        <v>1236</v>
      </c>
      <c r="E468" s="54" t="s">
        <v>435</v>
      </c>
      <c r="F468" s="118" t="s">
        <v>9872</v>
      </c>
    </row>
    <row r="469" spans="1:6" ht="24" x14ac:dyDescent="0.25">
      <c r="A469" s="54">
        <v>261291</v>
      </c>
      <c r="B469" s="48" t="s">
        <v>151</v>
      </c>
      <c r="C469" s="124" t="s">
        <v>1237</v>
      </c>
      <c r="D469" s="124" t="s">
        <v>1238</v>
      </c>
      <c r="E469" s="45" t="s">
        <v>224</v>
      </c>
      <c r="F469" s="118" t="s">
        <v>9872</v>
      </c>
    </row>
    <row r="470" spans="1:6" x14ac:dyDescent="0.25">
      <c r="A470" s="54">
        <v>262013</v>
      </c>
      <c r="B470" s="48" t="s">
        <v>151</v>
      </c>
      <c r="C470" s="124" t="s">
        <v>1239</v>
      </c>
      <c r="D470" s="124" t="s">
        <v>1240</v>
      </c>
      <c r="E470" s="45" t="s">
        <v>224</v>
      </c>
      <c r="F470" s="118" t="s">
        <v>9872</v>
      </c>
    </row>
    <row r="471" spans="1:6" ht="24" x14ac:dyDescent="0.25">
      <c r="A471" s="54">
        <v>246964</v>
      </c>
      <c r="B471" s="48" t="s">
        <v>151</v>
      </c>
      <c r="C471" s="124" t="s">
        <v>1241</v>
      </c>
      <c r="D471" s="124" t="s">
        <v>1242</v>
      </c>
      <c r="E471" s="45" t="s">
        <v>212</v>
      </c>
      <c r="F471" s="118" t="s">
        <v>9872</v>
      </c>
    </row>
    <row r="472" spans="1:6" x14ac:dyDescent="0.25">
      <c r="A472" s="54">
        <v>246931</v>
      </c>
      <c r="B472" s="48" t="s">
        <v>151</v>
      </c>
      <c r="C472" s="124" t="s">
        <v>1243</v>
      </c>
      <c r="D472" s="124" t="s">
        <v>1244</v>
      </c>
      <c r="E472" s="54" t="s">
        <v>229</v>
      </c>
      <c r="F472" s="118" t="s">
        <v>9872</v>
      </c>
    </row>
    <row r="473" spans="1:6" ht="48" x14ac:dyDescent="0.25">
      <c r="A473" s="54">
        <v>261191</v>
      </c>
      <c r="B473" s="48" t="s">
        <v>151</v>
      </c>
      <c r="C473" s="124" t="s">
        <v>1245</v>
      </c>
      <c r="D473" s="124" t="s">
        <v>1246</v>
      </c>
      <c r="E473" s="45" t="s">
        <v>224</v>
      </c>
      <c r="F473" s="118" t="s">
        <v>9872</v>
      </c>
    </row>
    <row r="474" spans="1:6" ht="48" x14ac:dyDescent="0.25">
      <c r="A474" s="54">
        <v>254631</v>
      </c>
      <c r="B474" s="48" t="s">
        <v>151</v>
      </c>
      <c r="C474" s="124" t="s">
        <v>1247</v>
      </c>
      <c r="D474" s="124" t="s">
        <v>1248</v>
      </c>
      <c r="E474" s="45" t="s">
        <v>212</v>
      </c>
      <c r="F474" s="118" t="s">
        <v>9872</v>
      </c>
    </row>
    <row r="475" spans="1:6" x14ac:dyDescent="0.25">
      <c r="A475" s="54">
        <v>261846</v>
      </c>
      <c r="B475" s="48" t="s">
        <v>151</v>
      </c>
      <c r="C475" s="124" t="s">
        <v>1249</v>
      </c>
      <c r="D475" s="124" t="s">
        <v>1250</v>
      </c>
      <c r="E475" s="54" t="s">
        <v>941</v>
      </c>
      <c r="F475" s="118" t="s">
        <v>9872</v>
      </c>
    </row>
    <row r="476" spans="1:6" ht="24" x14ac:dyDescent="0.25">
      <c r="A476" s="54">
        <v>262760</v>
      </c>
      <c r="B476" s="48" t="s">
        <v>151</v>
      </c>
      <c r="C476" s="124" t="s">
        <v>1251</v>
      </c>
      <c r="D476" s="124" t="s">
        <v>1252</v>
      </c>
      <c r="E476" s="54" t="s">
        <v>218</v>
      </c>
      <c r="F476" s="118" t="s">
        <v>9872</v>
      </c>
    </row>
    <row r="477" spans="1:6" ht="24" x14ac:dyDescent="0.25">
      <c r="A477" s="54">
        <v>239655</v>
      </c>
      <c r="B477" s="48" t="s">
        <v>151</v>
      </c>
      <c r="C477" s="124" t="s">
        <v>1253</v>
      </c>
      <c r="D477" s="124" t="s">
        <v>1254</v>
      </c>
      <c r="E477" s="54" t="s">
        <v>1255</v>
      </c>
      <c r="F477" s="118" t="s">
        <v>9872</v>
      </c>
    </row>
    <row r="478" spans="1:6" x14ac:dyDescent="0.25">
      <c r="A478" s="54">
        <v>276021</v>
      </c>
      <c r="B478" s="48" t="s">
        <v>151</v>
      </c>
      <c r="C478" s="124" t="s">
        <v>1256</v>
      </c>
      <c r="D478" s="124" t="s">
        <v>1257</v>
      </c>
      <c r="E478" s="45" t="s">
        <v>224</v>
      </c>
      <c r="F478" s="118" t="s">
        <v>9872</v>
      </c>
    </row>
    <row r="479" spans="1:6" ht="36" x14ac:dyDescent="0.25">
      <c r="A479" s="54">
        <v>252973</v>
      </c>
      <c r="B479" s="48" t="s">
        <v>151</v>
      </c>
      <c r="C479" s="124" t="s">
        <v>1258</v>
      </c>
      <c r="D479" s="124" t="s">
        <v>1259</v>
      </c>
      <c r="E479" s="54" t="s">
        <v>711</v>
      </c>
      <c r="F479" s="118" t="s">
        <v>9872</v>
      </c>
    </row>
    <row r="480" spans="1:6" ht="24" x14ac:dyDescent="0.25">
      <c r="A480" s="54">
        <v>271464</v>
      </c>
      <c r="B480" s="48" t="s">
        <v>151</v>
      </c>
      <c r="C480" s="124" t="s">
        <v>1260</v>
      </c>
      <c r="D480" s="124" t="s">
        <v>1261</v>
      </c>
      <c r="E480" s="46" t="s">
        <v>273</v>
      </c>
      <c r="F480" s="118" t="s">
        <v>9872</v>
      </c>
    </row>
    <row r="481" spans="1:6" ht="24" x14ac:dyDescent="0.25">
      <c r="A481" s="54">
        <v>271131</v>
      </c>
      <c r="B481" s="48" t="s">
        <v>151</v>
      </c>
      <c r="C481" s="124" t="s">
        <v>1262</v>
      </c>
      <c r="D481" s="124" t="s">
        <v>1263</v>
      </c>
      <c r="E481" s="48" t="s">
        <v>534</v>
      </c>
      <c r="F481" s="118" t="s">
        <v>9872</v>
      </c>
    </row>
    <row r="482" spans="1:6" x14ac:dyDescent="0.25">
      <c r="A482" s="54">
        <v>253974</v>
      </c>
      <c r="B482" s="48" t="s">
        <v>151</v>
      </c>
      <c r="C482" s="124" t="s">
        <v>1264</v>
      </c>
      <c r="D482" s="124" t="s">
        <v>1265</v>
      </c>
      <c r="E482" s="45" t="s">
        <v>224</v>
      </c>
      <c r="F482" s="118" t="s">
        <v>9872</v>
      </c>
    </row>
    <row r="483" spans="1:6" x14ac:dyDescent="0.25">
      <c r="A483" s="54">
        <v>271731</v>
      </c>
      <c r="B483" s="48" t="s">
        <v>151</v>
      </c>
      <c r="C483" s="124" t="s">
        <v>1266</v>
      </c>
      <c r="D483" s="124" t="s">
        <v>1267</v>
      </c>
      <c r="E483" s="54" t="s">
        <v>1268</v>
      </c>
      <c r="F483" s="118" t="s">
        <v>9872</v>
      </c>
    </row>
    <row r="484" spans="1:6" x14ac:dyDescent="0.25">
      <c r="A484" s="54">
        <v>275013</v>
      </c>
      <c r="B484" s="48" t="s">
        <v>151</v>
      </c>
      <c r="C484" s="124" t="s">
        <v>1269</v>
      </c>
      <c r="D484" s="124" t="s">
        <v>1270</v>
      </c>
      <c r="E484" s="45" t="s">
        <v>224</v>
      </c>
      <c r="F484" s="118" t="s">
        <v>9872</v>
      </c>
    </row>
    <row r="485" spans="1:6" x14ac:dyDescent="0.25">
      <c r="A485" s="54">
        <v>246047</v>
      </c>
      <c r="B485" s="48" t="s">
        <v>151</v>
      </c>
      <c r="C485" s="124" t="s">
        <v>1271</v>
      </c>
      <c r="D485" s="124" t="s">
        <v>1272</v>
      </c>
      <c r="E485" s="48" t="s">
        <v>438</v>
      </c>
      <c r="F485" s="118" t="s">
        <v>9872</v>
      </c>
    </row>
    <row r="486" spans="1:6" ht="24" x14ac:dyDescent="0.25">
      <c r="A486" s="54">
        <v>237878</v>
      </c>
      <c r="B486" s="48" t="s">
        <v>151</v>
      </c>
      <c r="C486" s="124" t="s">
        <v>1273</v>
      </c>
      <c r="D486" s="124" t="s">
        <v>1274</v>
      </c>
      <c r="E486" s="54" t="s">
        <v>1275</v>
      </c>
      <c r="F486" s="118" t="s">
        <v>9872</v>
      </c>
    </row>
    <row r="487" spans="1:6" x14ac:dyDescent="0.25">
      <c r="A487" s="54">
        <v>238359</v>
      </c>
      <c r="B487" s="48" t="s">
        <v>151</v>
      </c>
      <c r="C487" s="124" t="s">
        <v>1276</v>
      </c>
      <c r="D487" s="124" t="s">
        <v>1277</v>
      </c>
      <c r="E487" s="54" t="s">
        <v>315</v>
      </c>
      <c r="F487" s="118" t="s">
        <v>9872</v>
      </c>
    </row>
    <row r="488" spans="1:6" ht="30" x14ac:dyDescent="0.25">
      <c r="A488" s="47">
        <v>245653</v>
      </c>
      <c r="B488" s="48" t="s">
        <v>151</v>
      </c>
      <c r="C488" s="119" t="s">
        <v>1278</v>
      </c>
      <c r="D488" s="119" t="s">
        <v>960</v>
      </c>
      <c r="E488" s="47" t="s">
        <v>961</v>
      </c>
      <c r="F488" s="100" t="s">
        <v>9873</v>
      </c>
    </row>
    <row r="489" spans="1:6" ht="30" x14ac:dyDescent="0.25">
      <c r="A489" s="47">
        <v>275025</v>
      </c>
      <c r="B489" s="48" t="s">
        <v>151</v>
      </c>
      <c r="C489" s="119" t="s">
        <v>1279</v>
      </c>
      <c r="D489" s="119" t="s">
        <v>1280</v>
      </c>
      <c r="E489" s="51" t="s">
        <v>944</v>
      </c>
      <c r="F489" s="100" t="s">
        <v>9873</v>
      </c>
    </row>
    <row r="490" spans="1:6" ht="48" x14ac:dyDescent="0.25">
      <c r="A490" s="47">
        <v>238009</v>
      </c>
      <c r="B490" s="48" t="s">
        <v>151</v>
      </c>
      <c r="C490" s="119" t="s">
        <v>1281</v>
      </c>
      <c r="D490" s="119" t="s">
        <v>1282</v>
      </c>
      <c r="E490" s="48" t="s">
        <v>343</v>
      </c>
      <c r="F490" s="100" t="s">
        <v>9873</v>
      </c>
    </row>
    <row r="491" spans="1:6" ht="30" x14ac:dyDescent="0.25">
      <c r="A491" s="47">
        <v>257651</v>
      </c>
      <c r="B491" s="48" t="s">
        <v>151</v>
      </c>
      <c r="C491" s="119" t="s">
        <v>1283</v>
      </c>
      <c r="D491" s="119" t="s">
        <v>1284</v>
      </c>
      <c r="E491" s="47" t="s">
        <v>537</v>
      </c>
      <c r="F491" s="100" t="s">
        <v>9873</v>
      </c>
    </row>
    <row r="492" spans="1:6" ht="30" x14ac:dyDescent="0.25">
      <c r="A492" s="47">
        <v>248135</v>
      </c>
      <c r="B492" s="48" t="s">
        <v>151</v>
      </c>
      <c r="C492" s="119" t="s">
        <v>1285</v>
      </c>
      <c r="D492" s="119" t="s">
        <v>1286</v>
      </c>
      <c r="E492" s="47" t="s">
        <v>1287</v>
      </c>
      <c r="F492" s="100" t="s">
        <v>9873</v>
      </c>
    </row>
    <row r="493" spans="1:6" ht="36" x14ac:dyDescent="0.25">
      <c r="A493" s="47">
        <v>274282</v>
      </c>
      <c r="B493" s="48" t="s">
        <v>151</v>
      </c>
      <c r="C493" s="119" t="s">
        <v>1288</v>
      </c>
      <c r="D493" s="119" t="s">
        <v>1289</v>
      </c>
      <c r="E493" s="51" t="s">
        <v>944</v>
      </c>
      <c r="F493" s="100" t="s">
        <v>9873</v>
      </c>
    </row>
    <row r="494" spans="1:6" ht="36" x14ac:dyDescent="0.25">
      <c r="A494" s="47">
        <v>253506</v>
      </c>
      <c r="B494" s="48" t="s">
        <v>151</v>
      </c>
      <c r="C494" s="119" t="s">
        <v>1290</v>
      </c>
      <c r="D494" s="119" t="s">
        <v>1291</v>
      </c>
      <c r="E494" s="47" t="s">
        <v>941</v>
      </c>
      <c r="F494" s="100" t="s">
        <v>9873</v>
      </c>
    </row>
    <row r="495" spans="1:6" ht="36" x14ac:dyDescent="0.25">
      <c r="A495" s="47">
        <v>271107</v>
      </c>
      <c r="B495" s="48" t="s">
        <v>151</v>
      </c>
      <c r="C495" s="119" t="s">
        <v>1292</v>
      </c>
      <c r="D495" s="119" t="s">
        <v>1293</v>
      </c>
      <c r="E495" s="45" t="s">
        <v>224</v>
      </c>
      <c r="F495" s="100" t="s">
        <v>9873</v>
      </c>
    </row>
    <row r="496" spans="1:6" ht="30" x14ac:dyDescent="0.25">
      <c r="A496" s="47">
        <v>276285</v>
      </c>
      <c r="B496" s="48" t="s">
        <v>151</v>
      </c>
      <c r="C496" s="119" t="s">
        <v>1083</v>
      </c>
      <c r="D496" s="119" t="s">
        <v>1084</v>
      </c>
      <c r="E496" s="45" t="s">
        <v>224</v>
      </c>
      <c r="F496" s="100" t="s">
        <v>9873</v>
      </c>
    </row>
    <row r="497" spans="1:6" ht="36" x14ac:dyDescent="0.25">
      <c r="A497" s="47">
        <v>245719</v>
      </c>
      <c r="B497" s="48" t="s">
        <v>151</v>
      </c>
      <c r="C497" s="119" t="s">
        <v>1294</v>
      </c>
      <c r="D497" s="119" t="s">
        <v>1295</v>
      </c>
      <c r="E497" s="48" t="s">
        <v>636</v>
      </c>
      <c r="F497" s="100" t="s">
        <v>9873</v>
      </c>
    </row>
    <row r="498" spans="1:6" ht="30" x14ac:dyDescent="0.25">
      <c r="A498" s="47">
        <v>264192</v>
      </c>
      <c r="B498" s="48" t="s">
        <v>151</v>
      </c>
      <c r="C498" s="119" t="s">
        <v>1296</v>
      </c>
      <c r="D498" s="119" t="s">
        <v>1297</v>
      </c>
      <c r="E498" s="47" t="s">
        <v>1298</v>
      </c>
      <c r="F498" s="100" t="s">
        <v>9873</v>
      </c>
    </row>
    <row r="499" spans="1:6" ht="30" x14ac:dyDescent="0.25">
      <c r="A499" s="47">
        <v>242441</v>
      </c>
      <c r="B499" s="48" t="s">
        <v>151</v>
      </c>
      <c r="C499" s="119" t="s">
        <v>1299</v>
      </c>
      <c r="D499" s="119" t="s">
        <v>1300</v>
      </c>
      <c r="E499" s="47" t="s">
        <v>1185</v>
      </c>
      <c r="F499" s="100" t="s">
        <v>9873</v>
      </c>
    </row>
    <row r="500" spans="1:6" ht="30" x14ac:dyDescent="0.25">
      <c r="A500" s="47">
        <v>271127</v>
      </c>
      <c r="B500" s="48" t="s">
        <v>151</v>
      </c>
      <c r="C500" s="119" t="s">
        <v>1301</v>
      </c>
      <c r="D500" s="119" t="s">
        <v>1302</v>
      </c>
      <c r="E500" s="47" t="s">
        <v>1303</v>
      </c>
      <c r="F500" s="100" t="s">
        <v>9873</v>
      </c>
    </row>
    <row r="501" spans="1:6" ht="30" x14ac:dyDescent="0.25">
      <c r="A501" s="47">
        <v>274788</v>
      </c>
      <c r="B501" s="48" t="s">
        <v>151</v>
      </c>
      <c r="C501" s="119" t="s">
        <v>1304</v>
      </c>
      <c r="D501" s="119" t="s">
        <v>1305</v>
      </c>
      <c r="E501" s="51" t="s">
        <v>734</v>
      </c>
      <c r="F501" s="100" t="s">
        <v>9873</v>
      </c>
    </row>
    <row r="502" spans="1:6" ht="30" x14ac:dyDescent="0.25">
      <c r="A502" s="47">
        <v>258799</v>
      </c>
      <c r="B502" s="48" t="s">
        <v>151</v>
      </c>
      <c r="C502" s="119" t="s">
        <v>1306</v>
      </c>
      <c r="D502" s="119" t="s">
        <v>1307</v>
      </c>
      <c r="E502" s="47" t="s">
        <v>351</v>
      </c>
      <c r="F502" s="100" t="s">
        <v>9873</v>
      </c>
    </row>
    <row r="503" spans="1:6" ht="30" x14ac:dyDescent="0.25">
      <c r="A503" s="47">
        <v>260364</v>
      </c>
      <c r="B503" s="48" t="s">
        <v>151</v>
      </c>
      <c r="C503" s="119" t="s">
        <v>1308</v>
      </c>
      <c r="D503" s="119" t="s">
        <v>362</v>
      </c>
      <c r="E503" s="47" t="s">
        <v>363</v>
      </c>
      <c r="F503" s="100" t="s">
        <v>9873</v>
      </c>
    </row>
    <row r="504" spans="1:6" ht="30" x14ac:dyDescent="0.25">
      <c r="A504" s="47">
        <v>259858</v>
      </c>
      <c r="B504" s="48" t="s">
        <v>151</v>
      </c>
      <c r="C504" s="119" t="s">
        <v>1309</v>
      </c>
      <c r="D504" s="119" t="s">
        <v>1310</v>
      </c>
      <c r="E504" s="48" t="s">
        <v>343</v>
      </c>
      <c r="F504" s="100" t="s">
        <v>9873</v>
      </c>
    </row>
    <row r="505" spans="1:6" ht="30" x14ac:dyDescent="0.25">
      <c r="A505" s="47">
        <v>261508</v>
      </c>
      <c r="B505" s="48" t="s">
        <v>151</v>
      </c>
      <c r="C505" s="119" t="s">
        <v>687</v>
      </c>
      <c r="D505" s="119" t="s">
        <v>688</v>
      </c>
      <c r="E505" s="47" t="s">
        <v>618</v>
      </c>
      <c r="F505" s="100" t="s">
        <v>9873</v>
      </c>
    </row>
    <row r="506" spans="1:6" ht="30" x14ac:dyDescent="0.25">
      <c r="A506" s="47">
        <v>274259</v>
      </c>
      <c r="B506" s="48" t="s">
        <v>151</v>
      </c>
      <c r="C506" s="119" t="s">
        <v>473</v>
      </c>
      <c r="D506" s="119" t="s">
        <v>473</v>
      </c>
      <c r="E506" s="47" t="s">
        <v>466</v>
      </c>
      <c r="F506" s="100" t="s">
        <v>9873</v>
      </c>
    </row>
    <row r="507" spans="1:6" ht="30" x14ac:dyDescent="0.25">
      <c r="A507" s="54">
        <v>258342</v>
      </c>
      <c r="B507" s="48" t="s">
        <v>151</v>
      </c>
      <c r="C507" s="124" t="s">
        <v>1311</v>
      </c>
      <c r="D507" s="124" t="s">
        <v>1311</v>
      </c>
      <c r="E507" s="45" t="s">
        <v>224</v>
      </c>
      <c r="F507" s="100" t="s">
        <v>9873</v>
      </c>
    </row>
    <row r="508" spans="1:6" ht="30" x14ac:dyDescent="0.25">
      <c r="A508" s="47">
        <v>257957</v>
      </c>
      <c r="B508" s="48" t="s">
        <v>151</v>
      </c>
      <c r="C508" s="119" t="s">
        <v>1174</v>
      </c>
      <c r="D508" s="119" t="s">
        <v>1312</v>
      </c>
      <c r="E508" s="45" t="s">
        <v>224</v>
      </c>
      <c r="F508" s="100" t="s">
        <v>9873</v>
      </c>
    </row>
    <row r="509" spans="1:6" ht="48" x14ac:dyDescent="0.25">
      <c r="A509" s="47">
        <v>262006</v>
      </c>
      <c r="B509" s="48" t="s">
        <v>151</v>
      </c>
      <c r="C509" s="119" t="s">
        <v>1313</v>
      </c>
      <c r="D509" s="119" t="s">
        <v>1314</v>
      </c>
      <c r="E509" s="47" t="s">
        <v>1315</v>
      </c>
      <c r="F509" s="100" t="s">
        <v>9873</v>
      </c>
    </row>
    <row r="510" spans="1:6" ht="30" x14ac:dyDescent="0.25">
      <c r="A510" s="47">
        <v>271337</v>
      </c>
      <c r="B510" s="48" t="s">
        <v>151</v>
      </c>
      <c r="C510" s="119" t="s">
        <v>1316</v>
      </c>
      <c r="D510" s="119" t="s">
        <v>1317</v>
      </c>
      <c r="E510" s="45" t="s">
        <v>224</v>
      </c>
      <c r="F510" s="100" t="s">
        <v>9873</v>
      </c>
    </row>
    <row r="511" spans="1:6" ht="30" x14ac:dyDescent="0.25">
      <c r="A511" s="47">
        <v>275654</v>
      </c>
      <c r="B511" s="48" t="s">
        <v>151</v>
      </c>
      <c r="C511" s="119" t="s">
        <v>1318</v>
      </c>
      <c r="D511" s="119" t="s">
        <v>1319</v>
      </c>
      <c r="E511" s="48" t="s">
        <v>390</v>
      </c>
      <c r="F511" s="100" t="s">
        <v>9873</v>
      </c>
    </row>
    <row r="512" spans="1:6" ht="30" x14ac:dyDescent="0.25">
      <c r="A512" s="47">
        <v>237045</v>
      </c>
      <c r="B512" s="48" t="s">
        <v>151</v>
      </c>
      <c r="C512" s="119" t="s">
        <v>1320</v>
      </c>
      <c r="D512" s="119" t="s">
        <v>1321</v>
      </c>
      <c r="E512" s="45" t="s">
        <v>224</v>
      </c>
      <c r="F512" s="100" t="s">
        <v>9873</v>
      </c>
    </row>
    <row r="513" spans="1:6" ht="30" x14ac:dyDescent="0.25">
      <c r="A513" s="47">
        <v>237925</v>
      </c>
      <c r="B513" s="48" t="s">
        <v>151</v>
      </c>
      <c r="C513" s="119" t="s">
        <v>1322</v>
      </c>
      <c r="D513" s="119" t="s">
        <v>1323</v>
      </c>
      <c r="E513" s="47" t="s">
        <v>312</v>
      </c>
      <c r="F513" s="100" t="s">
        <v>9873</v>
      </c>
    </row>
    <row r="514" spans="1:6" ht="30" x14ac:dyDescent="0.25">
      <c r="A514" s="47">
        <v>242028</v>
      </c>
      <c r="B514" s="48" t="s">
        <v>151</v>
      </c>
      <c r="C514" s="119" t="s">
        <v>1324</v>
      </c>
      <c r="D514" s="119" t="s">
        <v>1325</v>
      </c>
      <c r="E514" s="45" t="s">
        <v>224</v>
      </c>
      <c r="F514" s="100" t="s">
        <v>9873</v>
      </c>
    </row>
    <row r="515" spans="1:6" ht="30" x14ac:dyDescent="0.25">
      <c r="A515" s="47">
        <v>239355</v>
      </c>
      <c r="B515" s="48" t="s">
        <v>151</v>
      </c>
      <c r="C515" s="119" t="s">
        <v>1079</v>
      </c>
      <c r="D515" s="119" t="s">
        <v>1080</v>
      </c>
      <c r="E515" s="45" t="s">
        <v>224</v>
      </c>
      <c r="F515" s="100" t="s">
        <v>9873</v>
      </c>
    </row>
    <row r="516" spans="1:6" ht="30" x14ac:dyDescent="0.25">
      <c r="A516" s="47">
        <v>241382</v>
      </c>
      <c r="B516" s="48" t="s">
        <v>151</v>
      </c>
      <c r="C516" s="119" t="s">
        <v>1326</v>
      </c>
      <c r="D516" s="119" t="s">
        <v>1326</v>
      </c>
      <c r="E516" s="47" t="s">
        <v>312</v>
      </c>
      <c r="F516" s="100" t="s">
        <v>9873</v>
      </c>
    </row>
    <row r="517" spans="1:6" ht="30" x14ac:dyDescent="0.25">
      <c r="A517" s="47">
        <v>241540</v>
      </c>
      <c r="B517" s="48" t="s">
        <v>151</v>
      </c>
      <c r="C517" s="119" t="s">
        <v>1327</v>
      </c>
      <c r="D517" s="119" t="s">
        <v>1327</v>
      </c>
      <c r="E517" s="47" t="s">
        <v>312</v>
      </c>
      <c r="F517" s="100" t="s">
        <v>9873</v>
      </c>
    </row>
    <row r="518" spans="1:6" ht="30" x14ac:dyDescent="0.25">
      <c r="A518" s="47">
        <v>240221</v>
      </c>
      <c r="B518" s="48" t="s">
        <v>151</v>
      </c>
      <c r="C518" s="119" t="s">
        <v>1328</v>
      </c>
      <c r="D518" s="119" t="s">
        <v>1329</v>
      </c>
      <c r="E518" s="47" t="s">
        <v>229</v>
      </c>
      <c r="F518" s="100" t="s">
        <v>9873</v>
      </c>
    </row>
    <row r="519" spans="1:6" ht="30" x14ac:dyDescent="0.25">
      <c r="A519" s="47">
        <v>241666</v>
      </c>
      <c r="B519" s="48" t="s">
        <v>151</v>
      </c>
      <c r="C519" s="119" t="s">
        <v>1330</v>
      </c>
      <c r="D519" s="119" t="s">
        <v>1330</v>
      </c>
      <c r="E519" s="47" t="s">
        <v>312</v>
      </c>
      <c r="F519" s="100" t="s">
        <v>9873</v>
      </c>
    </row>
    <row r="520" spans="1:6" ht="30" x14ac:dyDescent="0.25">
      <c r="A520" s="47">
        <v>275236</v>
      </c>
      <c r="B520" s="48" t="s">
        <v>151</v>
      </c>
      <c r="C520" s="119" t="s">
        <v>1331</v>
      </c>
      <c r="D520" s="119" t="s">
        <v>1332</v>
      </c>
      <c r="E520" s="45" t="s">
        <v>224</v>
      </c>
      <c r="F520" s="100" t="s">
        <v>9873</v>
      </c>
    </row>
    <row r="521" spans="1:6" ht="30" x14ac:dyDescent="0.25">
      <c r="A521" s="54">
        <v>268543</v>
      </c>
      <c r="B521" s="48" t="s">
        <v>151</v>
      </c>
      <c r="C521" s="124" t="s">
        <v>1333</v>
      </c>
      <c r="D521" s="124" t="s">
        <v>1334</v>
      </c>
      <c r="E521" s="45" t="s">
        <v>224</v>
      </c>
      <c r="F521" s="100" t="s">
        <v>9873</v>
      </c>
    </row>
    <row r="522" spans="1:6" x14ac:dyDescent="0.25">
      <c r="A522" s="45">
        <v>270948</v>
      </c>
      <c r="B522" s="48" t="s">
        <v>152</v>
      </c>
      <c r="C522" s="116" t="s">
        <v>1335</v>
      </c>
      <c r="D522" s="116" t="s">
        <v>1336</v>
      </c>
      <c r="E522" s="45" t="s">
        <v>338</v>
      </c>
      <c r="F522" s="116" t="s">
        <v>9871</v>
      </c>
    </row>
    <row r="523" spans="1:6" ht="36" x14ac:dyDescent="0.25">
      <c r="A523" s="45">
        <v>241402</v>
      </c>
      <c r="B523" s="48" t="s">
        <v>152</v>
      </c>
      <c r="C523" s="116" t="s">
        <v>1337</v>
      </c>
      <c r="D523" s="116" t="s">
        <v>1338</v>
      </c>
      <c r="E523" s="45" t="s">
        <v>1339</v>
      </c>
      <c r="F523" s="116" t="s">
        <v>9871</v>
      </c>
    </row>
    <row r="524" spans="1:6" ht="48" x14ac:dyDescent="0.25">
      <c r="A524" s="45">
        <v>270617</v>
      </c>
      <c r="B524" s="48" t="s">
        <v>152</v>
      </c>
      <c r="C524" s="116" t="s">
        <v>1340</v>
      </c>
      <c r="D524" s="116" t="s">
        <v>1340</v>
      </c>
      <c r="E524" s="45" t="s">
        <v>320</v>
      </c>
      <c r="F524" s="116" t="s">
        <v>9871</v>
      </c>
    </row>
    <row r="525" spans="1:6" ht="24" x14ac:dyDescent="0.25">
      <c r="A525" s="45">
        <v>259192</v>
      </c>
      <c r="B525" s="48" t="s">
        <v>152</v>
      </c>
      <c r="C525" s="116" t="s">
        <v>1341</v>
      </c>
      <c r="D525" s="116" t="s">
        <v>1342</v>
      </c>
      <c r="E525" s="45" t="s">
        <v>370</v>
      </c>
      <c r="F525" s="116" t="s">
        <v>9871</v>
      </c>
    </row>
    <row r="526" spans="1:6" x14ac:dyDescent="0.25">
      <c r="A526" s="45">
        <v>261218</v>
      </c>
      <c r="B526" s="48" t="s">
        <v>152</v>
      </c>
      <c r="C526" s="116" t="s">
        <v>1343</v>
      </c>
      <c r="D526" s="116" t="s">
        <v>1343</v>
      </c>
      <c r="E526" s="45" t="s">
        <v>312</v>
      </c>
      <c r="F526" s="116" t="s">
        <v>9871</v>
      </c>
    </row>
    <row r="527" spans="1:6" ht="24" x14ac:dyDescent="0.25">
      <c r="A527" s="45">
        <v>271306</v>
      </c>
      <c r="B527" s="48" t="s">
        <v>152</v>
      </c>
      <c r="C527" s="116" t="s">
        <v>1344</v>
      </c>
      <c r="D527" s="116" t="s">
        <v>1345</v>
      </c>
      <c r="E527" s="45" t="s">
        <v>323</v>
      </c>
      <c r="F527" s="116" t="s">
        <v>9871</v>
      </c>
    </row>
    <row r="528" spans="1:6" ht="48" x14ac:dyDescent="0.25">
      <c r="A528" s="45">
        <v>270228</v>
      </c>
      <c r="B528" s="48" t="s">
        <v>152</v>
      </c>
      <c r="C528" s="116" t="s">
        <v>1346</v>
      </c>
      <c r="D528" s="116" t="s">
        <v>1347</v>
      </c>
      <c r="E528" s="45" t="s">
        <v>1348</v>
      </c>
      <c r="F528" s="116" t="s">
        <v>9871</v>
      </c>
    </row>
    <row r="529" spans="1:6" ht="36" x14ac:dyDescent="0.25">
      <c r="A529" s="45">
        <v>247051</v>
      </c>
      <c r="B529" s="48" t="s">
        <v>152</v>
      </c>
      <c r="C529" s="116" t="s">
        <v>1349</v>
      </c>
      <c r="D529" s="116" t="s">
        <v>1350</v>
      </c>
      <c r="E529" s="45" t="s">
        <v>1351</v>
      </c>
      <c r="F529" s="116" t="s">
        <v>9871</v>
      </c>
    </row>
    <row r="530" spans="1:6" ht="36" x14ac:dyDescent="0.25">
      <c r="A530" s="45">
        <v>265232</v>
      </c>
      <c r="B530" s="48" t="s">
        <v>152</v>
      </c>
      <c r="C530" s="116" t="s">
        <v>1352</v>
      </c>
      <c r="D530" s="116" t="s">
        <v>1353</v>
      </c>
      <c r="E530" s="86" t="s">
        <v>1354</v>
      </c>
      <c r="F530" s="116" t="s">
        <v>9871</v>
      </c>
    </row>
    <row r="531" spans="1:6" ht="48" x14ac:dyDescent="0.25">
      <c r="A531" s="45">
        <v>248211</v>
      </c>
      <c r="B531" s="48" t="s">
        <v>152</v>
      </c>
      <c r="C531" s="116" t="s">
        <v>1355</v>
      </c>
      <c r="D531" s="116" t="s">
        <v>1356</v>
      </c>
      <c r="E531" s="45" t="s">
        <v>1357</v>
      </c>
      <c r="F531" s="116" t="s">
        <v>9871</v>
      </c>
    </row>
    <row r="532" spans="1:6" ht="24" x14ac:dyDescent="0.25">
      <c r="A532" s="45">
        <v>276045</v>
      </c>
      <c r="B532" s="48" t="s">
        <v>152</v>
      </c>
      <c r="C532" s="116" t="s">
        <v>1358</v>
      </c>
      <c r="D532" s="116" t="s">
        <v>1359</v>
      </c>
      <c r="E532" s="45" t="s">
        <v>1360</v>
      </c>
      <c r="F532" s="116" t="s">
        <v>9871</v>
      </c>
    </row>
    <row r="533" spans="1:6" ht="24" x14ac:dyDescent="0.25">
      <c r="A533" s="45">
        <v>261202</v>
      </c>
      <c r="B533" s="48" t="s">
        <v>152</v>
      </c>
      <c r="C533" s="116" t="s">
        <v>1361</v>
      </c>
      <c r="D533" s="116" t="s">
        <v>1362</v>
      </c>
      <c r="E533" s="45" t="s">
        <v>253</v>
      </c>
      <c r="F533" s="116" t="s">
        <v>9871</v>
      </c>
    </row>
    <row r="534" spans="1:6" ht="36" x14ac:dyDescent="0.25">
      <c r="A534" s="45">
        <v>274302</v>
      </c>
      <c r="B534" s="48" t="s">
        <v>152</v>
      </c>
      <c r="C534" s="116" t="s">
        <v>1363</v>
      </c>
      <c r="D534" s="116" t="s">
        <v>1363</v>
      </c>
      <c r="E534" s="51" t="s">
        <v>860</v>
      </c>
      <c r="F534" s="116" t="s">
        <v>9871</v>
      </c>
    </row>
    <row r="535" spans="1:6" ht="48" x14ac:dyDescent="0.25">
      <c r="A535" s="45">
        <v>248272</v>
      </c>
      <c r="B535" s="48" t="s">
        <v>152</v>
      </c>
      <c r="C535" s="116" t="s">
        <v>1364</v>
      </c>
      <c r="D535" s="116" t="s">
        <v>1365</v>
      </c>
      <c r="E535" s="45" t="s">
        <v>348</v>
      </c>
      <c r="F535" s="116" t="s">
        <v>9871</v>
      </c>
    </row>
    <row r="536" spans="1:6" x14ac:dyDescent="0.25">
      <c r="A536" s="45">
        <v>270410</v>
      </c>
      <c r="B536" s="48" t="s">
        <v>152</v>
      </c>
      <c r="C536" s="116" t="s">
        <v>1366</v>
      </c>
      <c r="D536" s="116" t="s">
        <v>1366</v>
      </c>
      <c r="E536" s="45" t="s">
        <v>618</v>
      </c>
      <c r="F536" s="116" t="s">
        <v>9871</v>
      </c>
    </row>
    <row r="537" spans="1:6" x14ac:dyDescent="0.25">
      <c r="A537" s="45">
        <v>251304</v>
      </c>
      <c r="B537" s="48" t="s">
        <v>152</v>
      </c>
      <c r="C537" s="116" t="s">
        <v>1367</v>
      </c>
      <c r="D537" s="116" t="s">
        <v>1367</v>
      </c>
      <c r="E537" s="45" t="s">
        <v>1315</v>
      </c>
      <c r="F537" s="116" t="s">
        <v>9871</v>
      </c>
    </row>
    <row r="538" spans="1:6" ht="36" x14ac:dyDescent="0.25">
      <c r="A538" s="45">
        <v>248188</v>
      </c>
      <c r="B538" s="48" t="s">
        <v>152</v>
      </c>
      <c r="C538" s="116" t="s">
        <v>1368</v>
      </c>
      <c r="D538" s="116" t="s">
        <v>1369</v>
      </c>
      <c r="E538" s="45" t="s">
        <v>1370</v>
      </c>
      <c r="F538" s="116" t="s">
        <v>9871</v>
      </c>
    </row>
    <row r="539" spans="1:6" ht="36" x14ac:dyDescent="0.25">
      <c r="A539" s="45">
        <v>276170</v>
      </c>
      <c r="B539" s="48" t="s">
        <v>152</v>
      </c>
      <c r="C539" s="116" t="s">
        <v>1371</v>
      </c>
      <c r="D539" s="116" t="s">
        <v>1372</v>
      </c>
      <c r="E539" s="45" t="s">
        <v>1373</v>
      </c>
      <c r="F539" s="116" t="s">
        <v>9871</v>
      </c>
    </row>
    <row r="540" spans="1:6" ht="36" x14ac:dyDescent="0.25">
      <c r="A540" s="45">
        <v>260285</v>
      </c>
      <c r="B540" s="48" t="s">
        <v>152</v>
      </c>
      <c r="C540" s="116" t="s">
        <v>1374</v>
      </c>
      <c r="D540" s="116" t="s">
        <v>1375</v>
      </c>
      <c r="E540" s="45" t="s">
        <v>253</v>
      </c>
      <c r="F540" s="116" t="s">
        <v>9871</v>
      </c>
    </row>
    <row r="541" spans="1:6" x14ac:dyDescent="0.25">
      <c r="A541" s="45">
        <v>257429</v>
      </c>
      <c r="B541" s="48" t="s">
        <v>152</v>
      </c>
      <c r="C541" s="116" t="s">
        <v>1376</v>
      </c>
      <c r="D541" s="116" t="s">
        <v>1376</v>
      </c>
      <c r="E541" s="45" t="s">
        <v>1377</v>
      </c>
      <c r="F541" s="116" t="s">
        <v>9871</v>
      </c>
    </row>
    <row r="542" spans="1:6" ht="36" x14ac:dyDescent="0.25">
      <c r="A542" s="45">
        <v>275651</v>
      </c>
      <c r="B542" s="48" t="s">
        <v>152</v>
      </c>
      <c r="C542" s="116" t="s">
        <v>1378</v>
      </c>
      <c r="D542" s="116" t="s">
        <v>1378</v>
      </c>
      <c r="E542" s="45" t="s">
        <v>863</v>
      </c>
      <c r="F542" s="116" t="s">
        <v>9871</v>
      </c>
    </row>
    <row r="543" spans="1:6" ht="36" x14ac:dyDescent="0.25">
      <c r="A543" s="45">
        <v>258956</v>
      </c>
      <c r="B543" s="48" t="s">
        <v>152</v>
      </c>
      <c r="C543" s="116" t="s">
        <v>1379</v>
      </c>
      <c r="D543" s="116" t="s">
        <v>1380</v>
      </c>
      <c r="E543" s="48" t="s">
        <v>390</v>
      </c>
      <c r="F543" s="116" t="s">
        <v>9871</v>
      </c>
    </row>
    <row r="544" spans="1:6" ht="36" x14ac:dyDescent="0.25">
      <c r="A544" s="45">
        <v>255012</v>
      </c>
      <c r="B544" s="48" t="s">
        <v>152</v>
      </c>
      <c r="C544" s="116" t="s">
        <v>1381</v>
      </c>
      <c r="D544" s="116" t="s">
        <v>1382</v>
      </c>
      <c r="E544" s="51" t="s">
        <v>860</v>
      </c>
      <c r="F544" s="116" t="s">
        <v>9871</v>
      </c>
    </row>
    <row r="545" spans="1:6" ht="48" x14ac:dyDescent="0.25">
      <c r="A545" s="45">
        <v>247685</v>
      </c>
      <c r="B545" s="48" t="s">
        <v>152</v>
      </c>
      <c r="C545" s="116" t="s">
        <v>1383</v>
      </c>
      <c r="D545" s="116" t="s">
        <v>1383</v>
      </c>
      <c r="E545" s="45" t="s">
        <v>1384</v>
      </c>
      <c r="F545" s="116" t="s">
        <v>9871</v>
      </c>
    </row>
    <row r="546" spans="1:6" ht="48" x14ac:dyDescent="0.25">
      <c r="A546" s="45">
        <v>248199</v>
      </c>
      <c r="B546" s="48" t="s">
        <v>152</v>
      </c>
      <c r="C546" s="116" t="s">
        <v>1385</v>
      </c>
      <c r="D546" s="116" t="s">
        <v>1386</v>
      </c>
      <c r="E546" s="45" t="s">
        <v>348</v>
      </c>
      <c r="F546" s="116" t="s">
        <v>9871</v>
      </c>
    </row>
    <row r="547" spans="1:6" x14ac:dyDescent="0.25">
      <c r="A547" s="45">
        <v>271000</v>
      </c>
      <c r="B547" s="48" t="s">
        <v>152</v>
      </c>
      <c r="C547" s="116" t="s">
        <v>1387</v>
      </c>
      <c r="D547" s="116" t="s">
        <v>1387</v>
      </c>
      <c r="E547" s="45" t="s">
        <v>1360</v>
      </c>
      <c r="F547" s="116" t="s">
        <v>9871</v>
      </c>
    </row>
    <row r="548" spans="1:6" ht="24" x14ac:dyDescent="0.25">
      <c r="A548" s="45">
        <v>239944</v>
      </c>
      <c r="B548" s="48" t="s">
        <v>152</v>
      </c>
      <c r="C548" s="116" t="s">
        <v>1388</v>
      </c>
      <c r="D548" s="116" t="s">
        <v>1389</v>
      </c>
      <c r="E548" s="45" t="s">
        <v>288</v>
      </c>
      <c r="F548" s="116" t="s">
        <v>9871</v>
      </c>
    </row>
    <row r="549" spans="1:6" ht="36" x14ac:dyDescent="0.25">
      <c r="A549" s="45">
        <v>261024</v>
      </c>
      <c r="B549" s="48" t="s">
        <v>152</v>
      </c>
      <c r="C549" s="116" t="s">
        <v>1390</v>
      </c>
      <c r="D549" s="116" t="s">
        <v>1391</v>
      </c>
      <c r="E549" s="46" t="s">
        <v>273</v>
      </c>
      <c r="F549" s="116" t="s">
        <v>9871</v>
      </c>
    </row>
    <row r="550" spans="1:6" ht="48" x14ac:dyDescent="0.25">
      <c r="A550" s="45">
        <v>265027</v>
      </c>
      <c r="B550" s="48" t="s">
        <v>152</v>
      </c>
      <c r="C550" s="116" t="s">
        <v>1392</v>
      </c>
      <c r="D550" s="116" t="s">
        <v>1393</v>
      </c>
      <c r="E550" s="48" t="s">
        <v>438</v>
      </c>
      <c r="F550" s="116" t="s">
        <v>9871</v>
      </c>
    </row>
    <row r="551" spans="1:6" ht="24" x14ac:dyDescent="0.25">
      <c r="A551" s="45">
        <v>275031</v>
      </c>
      <c r="B551" s="48" t="s">
        <v>152</v>
      </c>
      <c r="C551" s="116" t="s">
        <v>377</v>
      </c>
      <c r="D551" s="116" t="s">
        <v>377</v>
      </c>
      <c r="E551" s="45" t="s">
        <v>312</v>
      </c>
      <c r="F551" s="116" t="s">
        <v>9871</v>
      </c>
    </row>
    <row r="552" spans="1:6" ht="24" x14ac:dyDescent="0.25">
      <c r="A552" s="45">
        <v>248505</v>
      </c>
      <c r="B552" s="48" t="s">
        <v>152</v>
      </c>
      <c r="C552" s="116" t="s">
        <v>1394</v>
      </c>
      <c r="D552" s="116" t="s">
        <v>1394</v>
      </c>
      <c r="E552" s="45" t="s">
        <v>312</v>
      </c>
      <c r="F552" s="116" t="s">
        <v>9871</v>
      </c>
    </row>
    <row r="553" spans="1:6" ht="24" x14ac:dyDescent="0.25">
      <c r="A553" s="45">
        <v>275218</v>
      </c>
      <c r="B553" s="48" t="s">
        <v>152</v>
      </c>
      <c r="C553" s="116" t="s">
        <v>1395</v>
      </c>
      <c r="D553" s="116" t="s">
        <v>1396</v>
      </c>
      <c r="E553" s="45" t="s">
        <v>373</v>
      </c>
      <c r="F553" s="116" t="s">
        <v>9871</v>
      </c>
    </row>
    <row r="554" spans="1:6" x14ac:dyDescent="0.25">
      <c r="A554" s="45">
        <v>257184</v>
      </c>
      <c r="B554" s="48" t="s">
        <v>152</v>
      </c>
      <c r="C554" s="116" t="s">
        <v>1318</v>
      </c>
      <c r="D554" s="116" t="s">
        <v>1397</v>
      </c>
      <c r="E554" s="48" t="s">
        <v>390</v>
      </c>
      <c r="F554" s="116" t="s">
        <v>9871</v>
      </c>
    </row>
    <row r="555" spans="1:6" ht="36" x14ac:dyDescent="0.25">
      <c r="A555" s="45">
        <v>258509</v>
      </c>
      <c r="B555" s="48" t="s">
        <v>152</v>
      </c>
      <c r="C555" s="116" t="s">
        <v>1398</v>
      </c>
      <c r="D555" s="116" t="s">
        <v>1399</v>
      </c>
      <c r="E555" s="45" t="s">
        <v>1400</v>
      </c>
      <c r="F555" s="116" t="s">
        <v>9871</v>
      </c>
    </row>
    <row r="556" spans="1:6" x14ac:dyDescent="0.25">
      <c r="A556" s="45">
        <v>275454</v>
      </c>
      <c r="B556" s="48" t="s">
        <v>152</v>
      </c>
      <c r="C556" s="116" t="s">
        <v>1401</v>
      </c>
      <c r="D556" s="116" t="s">
        <v>1401</v>
      </c>
      <c r="E556" s="48" t="s">
        <v>438</v>
      </c>
      <c r="F556" s="116" t="s">
        <v>9871</v>
      </c>
    </row>
    <row r="557" spans="1:6" x14ac:dyDescent="0.25">
      <c r="A557" s="45">
        <v>263899</v>
      </c>
      <c r="B557" s="48" t="s">
        <v>152</v>
      </c>
      <c r="C557" s="116" t="s">
        <v>1402</v>
      </c>
      <c r="D557" s="116" t="s">
        <v>1402</v>
      </c>
      <c r="E557" s="45" t="s">
        <v>354</v>
      </c>
      <c r="F557" s="116" t="s">
        <v>9871</v>
      </c>
    </row>
    <row r="558" spans="1:6" ht="24" x14ac:dyDescent="0.25">
      <c r="A558" s="45">
        <v>274487</v>
      </c>
      <c r="B558" s="48" t="s">
        <v>152</v>
      </c>
      <c r="C558" s="116" t="s">
        <v>1403</v>
      </c>
      <c r="D558" s="116" t="s">
        <v>1404</v>
      </c>
      <c r="E558" s="48" t="s">
        <v>438</v>
      </c>
      <c r="F558" s="116" t="s">
        <v>9871</v>
      </c>
    </row>
    <row r="559" spans="1:6" ht="48" x14ac:dyDescent="0.25">
      <c r="A559" s="45">
        <v>254116</v>
      </c>
      <c r="B559" s="48" t="s">
        <v>152</v>
      </c>
      <c r="C559" s="116" t="s">
        <v>1405</v>
      </c>
      <c r="D559" s="116" t="s">
        <v>1406</v>
      </c>
      <c r="E559" s="45" t="s">
        <v>757</v>
      </c>
      <c r="F559" s="116" t="s">
        <v>9871</v>
      </c>
    </row>
    <row r="560" spans="1:6" ht="48" x14ac:dyDescent="0.25">
      <c r="A560" s="45">
        <v>241303</v>
      </c>
      <c r="B560" s="48" t="s">
        <v>152</v>
      </c>
      <c r="C560" s="116" t="s">
        <v>1407</v>
      </c>
      <c r="D560" s="116" t="s">
        <v>1408</v>
      </c>
      <c r="E560" s="48" t="s">
        <v>295</v>
      </c>
      <c r="F560" s="116" t="s">
        <v>9871</v>
      </c>
    </row>
    <row r="561" spans="1:6" ht="24" x14ac:dyDescent="0.25">
      <c r="A561" s="45">
        <v>253829</v>
      </c>
      <c r="B561" s="48" t="s">
        <v>152</v>
      </c>
      <c r="C561" s="116" t="s">
        <v>1409</v>
      </c>
      <c r="D561" s="116" t="s">
        <v>1410</v>
      </c>
      <c r="E561" s="125" t="s">
        <v>1411</v>
      </c>
      <c r="F561" s="116" t="s">
        <v>9871</v>
      </c>
    </row>
    <row r="562" spans="1:6" x14ac:dyDescent="0.25">
      <c r="A562" s="45">
        <v>242058</v>
      </c>
      <c r="B562" s="48" t="s">
        <v>152</v>
      </c>
      <c r="C562" s="116" t="s">
        <v>1412</v>
      </c>
      <c r="D562" s="116" t="s">
        <v>1413</v>
      </c>
      <c r="E562" s="48" t="s">
        <v>457</v>
      </c>
      <c r="F562" s="116" t="s">
        <v>9871</v>
      </c>
    </row>
    <row r="563" spans="1:6" ht="24" x14ac:dyDescent="0.25">
      <c r="A563" s="45">
        <v>271222</v>
      </c>
      <c r="B563" s="48" t="s">
        <v>152</v>
      </c>
      <c r="C563" s="116" t="s">
        <v>1414</v>
      </c>
      <c r="D563" s="116" t="s">
        <v>1415</v>
      </c>
      <c r="E563" s="45" t="s">
        <v>612</v>
      </c>
      <c r="F563" s="116" t="s">
        <v>9871</v>
      </c>
    </row>
    <row r="564" spans="1:6" x14ac:dyDescent="0.25">
      <c r="A564" s="45">
        <v>275729</v>
      </c>
      <c r="B564" s="48" t="s">
        <v>152</v>
      </c>
      <c r="C564" s="116" t="s">
        <v>1416</v>
      </c>
      <c r="D564" s="116" t="s">
        <v>1416</v>
      </c>
      <c r="E564" s="48" t="s">
        <v>438</v>
      </c>
      <c r="F564" s="116" t="s">
        <v>9871</v>
      </c>
    </row>
    <row r="565" spans="1:6" ht="24" x14ac:dyDescent="0.25">
      <c r="A565" s="45">
        <v>258675</v>
      </c>
      <c r="B565" s="48" t="s">
        <v>152</v>
      </c>
      <c r="C565" s="116" t="s">
        <v>1417</v>
      </c>
      <c r="D565" s="116" t="s">
        <v>1418</v>
      </c>
      <c r="E565" s="45" t="s">
        <v>224</v>
      </c>
      <c r="F565" s="116" t="s">
        <v>9871</v>
      </c>
    </row>
    <row r="566" spans="1:6" ht="36" x14ac:dyDescent="0.25">
      <c r="A566" s="45">
        <v>271500</v>
      </c>
      <c r="B566" s="48" t="s">
        <v>152</v>
      </c>
      <c r="C566" s="116" t="s">
        <v>1419</v>
      </c>
      <c r="D566" s="116" t="s">
        <v>1420</v>
      </c>
      <c r="E566" s="45" t="s">
        <v>224</v>
      </c>
      <c r="F566" s="116" t="s">
        <v>9871</v>
      </c>
    </row>
    <row r="567" spans="1:6" ht="24" x14ac:dyDescent="0.25">
      <c r="A567" s="45">
        <v>258800</v>
      </c>
      <c r="B567" s="48" t="s">
        <v>152</v>
      </c>
      <c r="C567" s="116" t="s">
        <v>1421</v>
      </c>
      <c r="D567" s="116" t="s">
        <v>1422</v>
      </c>
      <c r="E567" s="45" t="s">
        <v>871</v>
      </c>
      <c r="F567" s="116" t="s">
        <v>9871</v>
      </c>
    </row>
    <row r="568" spans="1:6" ht="48" x14ac:dyDescent="0.25">
      <c r="A568" s="45">
        <v>267305</v>
      </c>
      <c r="B568" s="48" t="s">
        <v>152</v>
      </c>
      <c r="C568" s="116" t="s">
        <v>1423</v>
      </c>
      <c r="D568" s="116" t="s">
        <v>1424</v>
      </c>
      <c r="E568" s="45" t="s">
        <v>618</v>
      </c>
      <c r="F568" s="116" t="s">
        <v>9871</v>
      </c>
    </row>
    <row r="569" spans="1:6" ht="48" x14ac:dyDescent="0.25">
      <c r="A569" s="45">
        <v>276343</v>
      </c>
      <c r="B569" s="48" t="s">
        <v>152</v>
      </c>
      <c r="C569" s="116" t="s">
        <v>1425</v>
      </c>
      <c r="D569" s="116" t="s">
        <v>1425</v>
      </c>
      <c r="E569" s="45" t="s">
        <v>373</v>
      </c>
      <c r="F569" s="116" t="s">
        <v>9871</v>
      </c>
    </row>
    <row r="570" spans="1:6" x14ac:dyDescent="0.25">
      <c r="A570" s="45">
        <v>273915</v>
      </c>
      <c r="B570" s="48" t="s">
        <v>152</v>
      </c>
      <c r="C570" s="116" t="s">
        <v>1426</v>
      </c>
      <c r="D570" s="116" t="s">
        <v>1427</v>
      </c>
      <c r="E570" s="45" t="s">
        <v>370</v>
      </c>
      <c r="F570" s="116" t="s">
        <v>9871</v>
      </c>
    </row>
    <row r="571" spans="1:6" ht="36" x14ac:dyDescent="0.25">
      <c r="A571" s="45">
        <v>259982</v>
      </c>
      <c r="B571" s="48" t="s">
        <v>152</v>
      </c>
      <c r="C571" s="116" t="s">
        <v>1428</v>
      </c>
      <c r="D571" s="116" t="s">
        <v>1429</v>
      </c>
      <c r="E571" s="45" t="s">
        <v>357</v>
      </c>
      <c r="F571" s="116" t="s">
        <v>9871</v>
      </c>
    </row>
    <row r="572" spans="1:6" ht="24" x14ac:dyDescent="0.25">
      <c r="A572" s="45">
        <v>275493</v>
      </c>
      <c r="B572" s="48" t="s">
        <v>152</v>
      </c>
      <c r="C572" s="116" t="s">
        <v>1430</v>
      </c>
      <c r="D572" s="116" t="s">
        <v>1431</v>
      </c>
      <c r="E572" s="48" t="s">
        <v>438</v>
      </c>
      <c r="F572" s="116" t="s">
        <v>9871</v>
      </c>
    </row>
    <row r="573" spans="1:6" ht="36" x14ac:dyDescent="0.25">
      <c r="A573" s="45">
        <v>274880</v>
      </c>
      <c r="B573" s="48" t="s">
        <v>152</v>
      </c>
      <c r="C573" s="116" t="s">
        <v>1432</v>
      </c>
      <c r="D573" s="116" t="s">
        <v>1432</v>
      </c>
      <c r="E573" s="45" t="s">
        <v>510</v>
      </c>
      <c r="F573" s="116" t="s">
        <v>9871</v>
      </c>
    </row>
    <row r="574" spans="1:6" x14ac:dyDescent="0.25">
      <c r="A574" s="45">
        <v>259611</v>
      </c>
      <c r="B574" s="48" t="s">
        <v>152</v>
      </c>
      <c r="C574" s="116" t="s">
        <v>1433</v>
      </c>
      <c r="D574" s="116" t="s">
        <v>1433</v>
      </c>
      <c r="E574" s="45" t="s">
        <v>351</v>
      </c>
      <c r="F574" s="116" t="s">
        <v>9871</v>
      </c>
    </row>
    <row r="575" spans="1:6" ht="24" x14ac:dyDescent="0.25">
      <c r="A575" s="45">
        <v>240422</v>
      </c>
      <c r="B575" s="48" t="s">
        <v>152</v>
      </c>
      <c r="C575" s="116" t="s">
        <v>1434</v>
      </c>
      <c r="D575" s="116" t="s">
        <v>1435</v>
      </c>
      <c r="E575" s="45" t="s">
        <v>417</v>
      </c>
      <c r="F575" s="116" t="s">
        <v>9871</v>
      </c>
    </row>
    <row r="576" spans="1:6" ht="24" x14ac:dyDescent="0.25">
      <c r="A576" s="45">
        <v>244013</v>
      </c>
      <c r="B576" s="48" t="s">
        <v>152</v>
      </c>
      <c r="C576" s="116" t="s">
        <v>1436</v>
      </c>
      <c r="D576" s="116" t="s">
        <v>1437</v>
      </c>
      <c r="E576" s="109" t="s">
        <v>1438</v>
      </c>
      <c r="F576" s="116" t="s">
        <v>9871</v>
      </c>
    </row>
    <row r="577" spans="1:6" x14ac:dyDescent="0.25">
      <c r="A577" s="45">
        <v>275889</v>
      </c>
      <c r="B577" s="48" t="s">
        <v>152</v>
      </c>
      <c r="C577" s="116" t="s">
        <v>1439</v>
      </c>
      <c r="D577" s="116" t="s">
        <v>1440</v>
      </c>
      <c r="E577" s="48" t="s">
        <v>438</v>
      </c>
      <c r="F577" s="116" t="s">
        <v>9871</v>
      </c>
    </row>
    <row r="578" spans="1:6" ht="36" x14ac:dyDescent="0.25">
      <c r="A578" s="45">
        <v>276209</v>
      </c>
      <c r="B578" s="48" t="s">
        <v>152</v>
      </c>
      <c r="C578" s="116" t="s">
        <v>1441</v>
      </c>
      <c r="D578" s="116" t="s">
        <v>1442</v>
      </c>
      <c r="E578" s="45" t="s">
        <v>303</v>
      </c>
      <c r="F578" s="116" t="s">
        <v>9871</v>
      </c>
    </row>
    <row r="579" spans="1:6" ht="36" x14ac:dyDescent="0.25">
      <c r="A579" s="45">
        <v>270470</v>
      </c>
      <c r="B579" s="48" t="s">
        <v>152</v>
      </c>
      <c r="C579" s="116" t="s">
        <v>1443</v>
      </c>
      <c r="D579" s="116" t="s">
        <v>1444</v>
      </c>
      <c r="E579" s="45" t="s">
        <v>612</v>
      </c>
      <c r="F579" s="116" t="s">
        <v>9871</v>
      </c>
    </row>
    <row r="580" spans="1:6" x14ac:dyDescent="0.25">
      <c r="A580" s="45">
        <v>257478</v>
      </c>
      <c r="B580" s="48" t="s">
        <v>152</v>
      </c>
      <c r="C580" s="116" t="s">
        <v>1445</v>
      </c>
      <c r="D580" s="116" t="s">
        <v>1445</v>
      </c>
      <c r="E580" s="45" t="s">
        <v>612</v>
      </c>
      <c r="F580" s="116" t="s">
        <v>9871</v>
      </c>
    </row>
    <row r="581" spans="1:6" x14ac:dyDescent="0.25">
      <c r="A581" s="45">
        <v>271845</v>
      </c>
      <c r="B581" s="48" t="s">
        <v>152</v>
      </c>
      <c r="C581" s="116" t="s">
        <v>1446</v>
      </c>
      <c r="D581" s="116" t="s">
        <v>1447</v>
      </c>
      <c r="E581" s="45" t="s">
        <v>1195</v>
      </c>
      <c r="F581" s="116" t="s">
        <v>9871</v>
      </c>
    </row>
    <row r="582" spans="1:6" ht="24" x14ac:dyDescent="0.25">
      <c r="A582" s="45">
        <v>276106</v>
      </c>
      <c r="B582" s="48" t="s">
        <v>152</v>
      </c>
      <c r="C582" s="116" t="s">
        <v>1448</v>
      </c>
      <c r="D582" s="116" t="s">
        <v>1448</v>
      </c>
      <c r="E582" s="45" t="s">
        <v>312</v>
      </c>
      <c r="F582" s="116" t="s">
        <v>9871</v>
      </c>
    </row>
    <row r="583" spans="1:6" ht="36" x14ac:dyDescent="0.25">
      <c r="A583" s="45">
        <v>259775</v>
      </c>
      <c r="B583" s="48" t="s">
        <v>152</v>
      </c>
      <c r="C583" s="116" t="s">
        <v>1449</v>
      </c>
      <c r="D583" s="116" t="s">
        <v>1450</v>
      </c>
      <c r="E583" s="45" t="s">
        <v>224</v>
      </c>
      <c r="F583" s="116" t="s">
        <v>9871</v>
      </c>
    </row>
    <row r="584" spans="1:6" ht="24" x14ac:dyDescent="0.25">
      <c r="A584" s="45">
        <v>239544</v>
      </c>
      <c r="B584" s="48" t="s">
        <v>152</v>
      </c>
      <c r="C584" s="116" t="s">
        <v>1451</v>
      </c>
      <c r="D584" s="116" t="s">
        <v>1452</v>
      </c>
      <c r="E584" s="45" t="s">
        <v>288</v>
      </c>
      <c r="F584" s="116" t="s">
        <v>9871</v>
      </c>
    </row>
    <row r="585" spans="1:6" ht="24" x14ac:dyDescent="0.25">
      <c r="A585" s="45">
        <v>275187</v>
      </c>
      <c r="B585" s="48" t="s">
        <v>152</v>
      </c>
      <c r="C585" s="116" t="s">
        <v>1453</v>
      </c>
      <c r="D585" s="116" t="s">
        <v>1453</v>
      </c>
      <c r="E585" s="45" t="s">
        <v>1454</v>
      </c>
      <c r="F585" s="116" t="s">
        <v>9871</v>
      </c>
    </row>
    <row r="586" spans="1:6" ht="24" x14ac:dyDescent="0.25">
      <c r="A586" s="45">
        <v>275208</v>
      </c>
      <c r="B586" s="48" t="s">
        <v>152</v>
      </c>
      <c r="C586" s="116" t="s">
        <v>1455</v>
      </c>
      <c r="D586" s="116" t="s">
        <v>1456</v>
      </c>
      <c r="E586" s="48" t="s">
        <v>438</v>
      </c>
      <c r="F586" s="116" t="s">
        <v>9871</v>
      </c>
    </row>
    <row r="587" spans="1:6" x14ac:dyDescent="0.25">
      <c r="A587" s="45">
        <v>253128</v>
      </c>
      <c r="B587" s="48" t="s">
        <v>152</v>
      </c>
      <c r="C587" s="116" t="s">
        <v>1457</v>
      </c>
      <c r="D587" s="116" t="s">
        <v>1458</v>
      </c>
      <c r="E587" s="45" t="s">
        <v>443</v>
      </c>
      <c r="F587" s="116" t="s">
        <v>9871</v>
      </c>
    </row>
    <row r="588" spans="1:6" ht="48" x14ac:dyDescent="0.25">
      <c r="A588" s="45">
        <v>259587</v>
      </c>
      <c r="B588" s="48" t="s">
        <v>152</v>
      </c>
      <c r="C588" s="116" t="s">
        <v>1459</v>
      </c>
      <c r="D588" s="116" t="s">
        <v>1460</v>
      </c>
      <c r="E588" s="45" t="s">
        <v>224</v>
      </c>
      <c r="F588" s="116" t="s">
        <v>9871</v>
      </c>
    </row>
    <row r="589" spans="1:6" ht="36" x14ac:dyDescent="0.25">
      <c r="A589" s="45">
        <v>271968</v>
      </c>
      <c r="B589" s="48" t="s">
        <v>152</v>
      </c>
      <c r="C589" s="116" t="s">
        <v>1461</v>
      </c>
      <c r="D589" s="116" t="s">
        <v>1462</v>
      </c>
      <c r="E589" s="45" t="s">
        <v>478</v>
      </c>
      <c r="F589" s="116" t="s">
        <v>9871</v>
      </c>
    </row>
    <row r="590" spans="1:6" ht="36" x14ac:dyDescent="0.25">
      <c r="A590" s="45">
        <v>274772</v>
      </c>
      <c r="B590" s="48" t="s">
        <v>152</v>
      </c>
      <c r="C590" s="116" t="s">
        <v>1463</v>
      </c>
      <c r="D590" s="116" t="s">
        <v>1463</v>
      </c>
      <c r="E590" s="48" t="s">
        <v>507</v>
      </c>
      <c r="F590" s="116" t="s">
        <v>9871</v>
      </c>
    </row>
    <row r="591" spans="1:6" ht="36" x14ac:dyDescent="0.25">
      <c r="A591" s="45">
        <v>259155</v>
      </c>
      <c r="B591" s="48" t="s">
        <v>152</v>
      </c>
      <c r="C591" s="116" t="s">
        <v>1464</v>
      </c>
      <c r="D591" s="116" t="s">
        <v>1465</v>
      </c>
      <c r="E591" s="45" t="s">
        <v>478</v>
      </c>
      <c r="F591" s="116" t="s">
        <v>9871</v>
      </c>
    </row>
    <row r="592" spans="1:6" ht="48" x14ac:dyDescent="0.25">
      <c r="A592" s="45">
        <v>271957</v>
      </c>
      <c r="B592" s="48" t="s">
        <v>152</v>
      </c>
      <c r="C592" s="116" t="s">
        <v>1466</v>
      </c>
      <c r="D592" s="116" t="s">
        <v>1467</v>
      </c>
      <c r="E592" s="45" t="s">
        <v>224</v>
      </c>
      <c r="F592" s="116" t="s">
        <v>9871</v>
      </c>
    </row>
    <row r="593" spans="1:6" ht="24" x14ac:dyDescent="0.25">
      <c r="A593" s="45">
        <v>276229</v>
      </c>
      <c r="B593" s="48" t="s">
        <v>152</v>
      </c>
      <c r="C593" s="116" t="s">
        <v>1468</v>
      </c>
      <c r="D593" s="116" t="s">
        <v>1469</v>
      </c>
      <c r="E593" s="46" t="s">
        <v>270</v>
      </c>
      <c r="F593" s="116" t="s">
        <v>9871</v>
      </c>
    </row>
    <row r="594" spans="1:6" ht="24" x14ac:dyDescent="0.25">
      <c r="A594" s="45">
        <v>271455</v>
      </c>
      <c r="B594" s="48" t="s">
        <v>152</v>
      </c>
      <c r="C594" s="116" t="s">
        <v>1470</v>
      </c>
      <c r="D594" s="116" t="s">
        <v>1471</v>
      </c>
      <c r="E594" s="45" t="s">
        <v>224</v>
      </c>
      <c r="F594" s="116" t="s">
        <v>9871</v>
      </c>
    </row>
    <row r="595" spans="1:6" ht="24" x14ac:dyDescent="0.25">
      <c r="A595" s="45">
        <v>275463</v>
      </c>
      <c r="B595" s="48" t="s">
        <v>152</v>
      </c>
      <c r="C595" s="116" t="s">
        <v>1472</v>
      </c>
      <c r="D595" s="116" t="s">
        <v>1472</v>
      </c>
      <c r="E595" s="48" t="s">
        <v>438</v>
      </c>
      <c r="F595" s="116" t="s">
        <v>9871</v>
      </c>
    </row>
    <row r="596" spans="1:6" ht="36" x14ac:dyDescent="0.25">
      <c r="A596" s="45">
        <v>258097</v>
      </c>
      <c r="B596" s="48" t="s">
        <v>152</v>
      </c>
      <c r="C596" s="116" t="s">
        <v>1473</v>
      </c>
      <c r="D596" s="116" t="s">
        <v>1474</v>
      </c>
      <c r="E596" s="48" t="s">
        <v>507</v>
      </c>
      <c r="F596" s="116" t="s">
        <v>9871</v>
      </c>
    </row>
    <row r="597" spans="1:6" ht="24" x14ac:dyDescent="0.25">
      <c r="A597" s="45">
        <v>276426</v>
      </c>
      <c r="B597" s="48" t="s">
        <v>152</v>
      </c>
      <c r="C597" s="116" t="s">
        <v>1475</v>
      </c>
      <c r="D597" s="116" t="s">
        <v>1476</v>
      </c>
      <c r="E597" s="51" t="s">
        <v>714</v>
      </c>
      <c r="F597" s="116" t="s">
        <v>9871</v>
      </c>
    </row>
    <row r="598" spans="1:6" ht="48" x14ac:dyDescent="0.25">
      <c r="A598" s="45">
        <v>276301</v>
      </c>
      <c r="B598" s="48" t="s">
        <v>152</v>
      </c>
      <c r="C598" s="116" t="s">
        <v>1477</v>
      </c>
      <c r="D598" s="116" t="s">
        <v>1478</v>
      </c>
      <c r="E598" s="45" t="s">
        <v>1479</v>
      </c>
      <c r="F598" s="116" t="s">
        <v>9871</v>
      </c>
    </row>
    <row r="599" spans="1:6" ht="24" x14ac:dyDescent="0.25">
      <c r="A599" s="45">
        <v>271428</v>
      </c>
      <c r="B599" s="48" t="s">
        <v>152</v>
      </c>
      <c r="C599" s="116" t="s">
        <v>1480</v>
      </c>
      <c r="D599" s="116" t="s">
        <v>1481</v>
      </c>
      <c r="E599" s="45" t="s">
        <v>312</v>
      </c>
      <c r="F599" s="116" t="s">
        <v>9871</v>
      </c>
    </row>
    <row r="600" spans="1:6" ht="48" x14ac:dyDescent="0.25">
      <c r="A600" s="45">
        <v>270446</v>
      </c>
      <c r="B600" s="48" t="s">
        <v>152</v>
      </c>
      <c r="C600" s="116" t="s">
        <v>1482</v>
      </c>
      <c r="D600" s="116" t="s">
        <v>1482</v>
      </c>
      <c r="E600" s="45" t="s">
        <v>618</v>
      </c>
      <c r="F600" s="116" t="s">
        <v>9871</v>
      </c>
    </row>
    <row r="601" spans="1:6" ht="24" x14ac:dyDescent="0.25">
      <c r="A601" s="45">
        <v>274886</v>
      </c>
      <c r="B601" s="48" t="s">
        <v>152</v>
      </c>
      <c r="C601" s="116" t="s">
        <v>1483</v>
      </c>
      <c r="D601" s="116" t="s">
        <v>1484</v>
      </c>
      <c r="E601" s="45" t="s">
        <v>224</v>
      </c>
      <c r="F601" s="116" t="s">
        <v>9871</v>
      </c>
    </row>
    <row r="602" spans="1:6" ht="24" x14ac:dyDescent="0.25">
      <c r="A602" s="45">
        <v>270854</v>
      </c>
      <c r="B602" s="48" t="s">
        <v>152</v>
      </c>
      <c r="C602" s="116" t="s">
        <v>1485</v>
      </c>
      <c r="D602" s="116" t="s">
        <v>1486</v>
      </c>
      <c r="E602" s="45" t="s">
        <v>212</v>
      </c>
      <c r="F602" s="116" t="s">
        <v>9871</v>
      </c>
    </row>
    <row r="603" spans="1:6" ht="36" x14ac:dyDescent="0.25">
      <c r="A603" s="45">
        <v>276303</v>
      </c>
      <c r="B603" s="48" t="s">
        <v>152</v>
      </c>
      <c r="C603" s="116" t="s">
        <v>1487</v>
      </c>
      <c r="D603" s="116" t="s">
        <v>1488</v>
      </c>
      <c r="E603" s="48" t="s">
        <v>438</v>
      </c>
      <c r="F603" s="116" t="s">
        <v>9871</v>
      </c>
    </row>
    <row r="604" spans="1:6" ht="36" x14ac:dyDescent="0.25">
      <c r="A604" s="45">
        <v>270014</v>
      </c>
      <c r="B604" s="48" t="s">
        <v>152</v>
      </c>
      <c r="C604" s="116" t="s">
        <v>1489</v>
      </c>
      <c r="D604" s="116" t="s">
        <v>1490</v>
      </c>
      <c r="E604" s="45" t="s">
        <v>224</v>
      </c>
      <c r="F604" s="116" t="s">
        <v>9871</v>
      </c>
    </row>
    <row r="605" spans="1:6" ht="24" x14ac:dyDescent="0.25">
      <c r="A605" s="45">
        <v>276539</v>
      </c>
      <c r="B605" s="48" t="s">
        <v>152</v>
      </c>
      <c r="C605" s="116" t="s">
        <v>1491</v>
      </c>
      <c r="D605" s="116" t="s">
        <v>1491</v>
      </c>
      <c r="E605" s="48" t="s">
        <v>438</v>
      </c>
      <c r="F605" s="116" t="s">
        <v>9871</v>
      </c>
    </row>
    <row r="606" spans="1:6" ht="36" x14ac:dyDescent="0.25">
      <c r="A606" s="45">
        <v>256098</v>
      </c>
      <c r="B606" s="48" t="s">
        <v>152</v>
      </c>
      <c r="C606" s="116" t="s">
        <v>1492</v>
      </c>
      <c r="D606" s="116" t="s">
        <v>1493</v>
      </c>
      <c r="E606" s="48" t="s">
        <v>469</v>
      </c>
      <c r="F606" s="116" t="s">
        <v>9871</v>
      </c>
    </row>
    <row r="607" spans="1:6" ht="36" x14ac:dyDescent="0.25">
      <c r="A607" s="45">
        <v>275175</v>
      </c>
      <c r="B607" s="48" t="s">
        <v>152</v>
      </c>
      <c r="C607" s="116" t="s">
        <v>810</v>
      </c>
      <c r="D607" s="116" t="s">
        <v>811</v>
      </c>
      <c r="E607" s="51" t="s">
        <v>812</v>
      </c>
      <c r="F607" s="116" t="s">
        <v>9871</v>
      </c>
    </row>
    <row r="608" spans="1:6" ht="60" x14ac:dyDescent="0.25">
      <c r="A608" s="45">
        <v>271650</v>
      </c>
      <c r="B608" s="48" t="s">
        <v>152</v>
      </c>
      <c r="C608" s="116" t="s">
        <v>1494</v>
      </c>
      <c r="D608" s="116" t="s">
        <v>1494</v>
      </c>
      <c r="E608" s="45" t="s">
        <v>224</v>
      </c>
      <c r="F608" s="116" t="s">
        <v>9871</v>
      </c>
    </row>
    <row r="609" spans="1:6" ht="24" x14ac:dyDescent="0.25">
      <c r="A609" s="45">
        <v>248309</v>
      </c>
      <c r="B609" s="48" t="s">
        <v>152</v>
      </c>
      <c r="C609" s="116" t="s">
        <v>1495</v>
      </c>
      <c r="D609" s="116" t="s">
        <v>1496</v>
      </c>
      <c r="E609" s="45" t="s">
        <v>348</v>
      </c>
      <c r="F609" s="116" t="s">
        <v>9871</v>
      </c>
    </row>
    <row r="610" spans="1:6" ht="36" x14ac:dyDescent="0.25">
      <c r="A610" s="45">
        <v>259256</v>
      </c>
      <c r="B610" s="48" t="s">
        <v>152</v>
      </c>
      <c r="C610" s="116" t="s">
        <v>1497</v>
      </c>
      <c r="D610" s="116" t="s">
        <v>1498</v>
      </c>
      <c r="E610" s="45" t="s">
        <v>1499</v>
      </c>
      <c r="F610" s="116" t="s">
        <v>9871</v>
      </c>
    </row>
    <row r="611" spans="1:6" ht="24" x14ac:dyDescent="0.25">
      <c r="A611" s="45">
        <v>260444</v>
      </c>
      <c r="B611" s="48" t="s">
        <v>152</v>
      </c>
      <c r="C611" s="116" t="s">
        <v>1500</v>
      </c>
      <c r="D611" s="116" t="s">
        <v>1501</v>
      </c>
      <c r="E611" s="45" t="s">
        <v>711</v>
      </c>
      <c r="F611" s="116" t="s">
        <v>9871</v>
      </c>
    </row>
    <row r="612" spans="1:6" ht="36" x14ac:dyDescent="0.25">
      <c r="A612" s="45">
        <v>276073</v>
      </c>
      <c r="B612" s="48" t="s">
        <v>152</v>
      </c>
      <c r="C612" s="116" t="s">
        <v>1502</v>
      </c>
      <c r="D612" s="116" t="s">
        <v>1503</v>
      </c>
      <c r="E612" s="45" t="s">
        <v>354</v>
      </c>
      <c r="F612" s="116" t="s">
        <v>9871</v>
      </c>
    </row>
    <row r="613" spans="1:6" x14ac:dyDescent="0.25">
      <c r="A613" s="45">
        <v>267155</v>
      </c>
      <c r="B613" s="48" t="s">
        <v>152</v>
      </c>
      <c r="C613" s="116" t="s">
        <v>1504</v>
      </c>
      <c r="D613" s="116" t="s">
        <v>1505</v>
      </c>
      <c r="E613" s="45" t="s">
        <v>370</v>
      </c>
      <c r="F613" s="116" t="s">
        <v>9871</v>
      </c>
    </row>
    <row r="614" spans="1:6" ht="36" x14ac:dyDescent="0.25">
      <c r="A614" s="45">
        <v>248295</v>
      </c>
      <c r="B614" s="48" t="s">
        <v>152</v>
      </c>
      <c r="C614" s="116" t="s">
        <v>1506</v>
      </c>
      <c r="D614" s="116" t="s">
        <v>1507</v>
      </c>
      <c r="E614" s="45" t="s">
        <v>1357</v>
      </c>
      <c r="F614" s="116" t="s">
        <v>9871</v>
      </c>
    </row>
    <row r="615" spans="1:6" ht="36" x14ac:dyDescent="0.25">
      <c r="A615" s="45">
        <v>270992</v>
      </c>
      <c r="B615" s="48" t="s">
        <v>152</v>
      </c>
      <c r="C615" s="116" t="s">
        <v>1508</v>
      </c>
      <c r="D615" s="116" t="s">
        <v>1509</v>
      </c>
      <c r="E615" s="45" t="s">
        <v>224</v>
      </c>
      <c r="F615" s="116" t="s">
        <v>9871</v>
      </c>
    </row>
    <row r="616" spans="1:6" x14ac:dyDescent="0.25">
      <c r="A616" s="45">
        <v>256584</v>
      </c>
      <c r="B616" s="48" t="s">
        <v>152</v>
      </c>
      <c r="C616" s="116" t="s">
        <v>1510</v>
      </c>
      <c r="D616" s="116" t="s">
        <v>1511</v>
      </c>
      <c r="E616" s="51" t="s">
        <v>734</v>
      </c>
      <c r="F616" s="116" t="s">
        <v>9871</v>
      </c>
    </row>
    <row r="617" spans="1:6" ht="24" x14ac:dyDescent="0.25">
      <c r="A617" s="45">
        <v>241526</v>
      </c>
      <c r="B617" s="48" t="s">
        <v>152</v>
      </c>
      <c r="C617" s="116" t="s">
        <v>1512</v>
      </c>
      <c r="D617" s="116" t="s">
        <v>1512</v>
      </c>
      <c r="E617" s="45" t="s">
        <v>941</v>
      </c>
      <c r="F617" s="116" t="s">
        <v>9871</v>
      </c>
    </row>
    <row r="618" spans="1:6" ht="24" x14ac:dyDescent="0.25">
      <c r="A618" s="45">
        <v>271942</v>
      </c>
      <c r="B618" s="48" t="s">
        <v>152</v>
      </c>
      <c r="C618" s="116" t="s">
        <v>1513</v>
      </c>
      <c r="D618" s="116" t="s">
        <v>1514</v>
      </c>
      <c r="E618" s="45" t="s">
        <v>923</v>
      </c>
      <c r="F618" s="116" t="s">
        <v>9871</v>
      </c>
    </row>
    <row r="619" spans="1:6" x14ac:dyDescent="0.25">
      <c r="A619" s="45">
        <v>276159</v>
      </c>
      <c r="B619" s="48" t="s">
        <v>152</v>
      </c>
      <c r="C619" s="116" t="s">
        <v>1515</v>
      </c>
      <c r="D619" s="116" t="s">
        <v>1515</v>
      </c>
      <c r="E619" s="45" t="s">
        <v>354</v>
      </c>
      <c r="F619" s="116" t="s">
        <v>9871</v>
      </c>
    </row>
    <row r="620" spans="1:6" x14ac:dyDescent="0.25">
      <c r="A620" s="45">
        <v>270979</v>
      </c>
      <c r="B620" s="48" t="s">
        <v>152</v>
      </c>
      <c r="C620" s="116" t="s">
        <v>1516</v>
      </c>
      <c r="D620" s="116" t="s">
        <v>1517</v>
      </c>
      <c r="E620" s="48" t="s">
        <v>457</v>
      </c>
      <c r="F620" s="116" t="s">
        <v>9871</v>
      </c>
    </row>
    <row r="621" spans="1:6" x14ac:dyDescent="0.25">
      <c r="A621" s="45">
        <v>242876</v>
      </c>
      <c r="B621" s="48" t="s">
        <v>152</v>
      </c>
      <c r="C621" s="116" t="s">
        <v>1518</v>
      </c>
      <c r="D621" s="116" t="s">
        <v>1519</v>
      </c>
      <c r="E621" s="45" t="s">
        <v>312</v>
      </c>
      <c r="F621" s="116" t="s">
        <v>9871</v>
      </c>
    </row>
    <row r="622" spans="1:6" ht="48" x14ac:dyDescent="0.25">
      <c r="A622" s="45">
        <v>270079</v>
      </c>
      <c r="B622" s="48" t="s">
        <v>152</v>
      </c>
      <c r="C622" s="116" t="s">
        <v>1520</v>
      </c>
      <c r="D622" s="116" t="s">
        <v>1521</v>
      </c>
      <c r="E622" s="45" t="s">
        <v>224</v>
      </c>
      <c r="F622" s="116" t="s">
        <v>9871</v>
      </c>
    </row>
    <row r="623" spans="1:6" ht="48" x14ac:dyDescent="0.25">
      <c r="A623" s="45">
        <v>261659</v>
      </c>
      <c r="B623" s="48" t="s">
        <v>152</v>
      </c>
      <c r="C623" s="116" t="s">
        <v>1522</v>
      </c>
      <c r="D623" s="116" t="s">
        <v>1523</v>
      </c>
      <c r="E623" s="45" t="s">
        <v>446</v>
      </c>
      <c r="F623" s="116" t="s">
        <v>9871</v>
      </c>
    </row>
    <row r="624" spans="1:6" ht="48" x14ac:dyDescent="0.25">
      <c r="A624" s="45">
        <v>252894</v>
      </c>
      <c r="B624" s="48" t="s">
        <v>152</v>
      </c>
      <c r="C624" s="116" t="s">
        <v>1524</v>
      </c>
      <c r="D624" s="116" t="s">
        <v>1525</v>
      </c>
      <c r="E624" s="48" t="s">
        <v>495</v>
      </c>
      <c r="F624" s="116" t="s">
        <v>9871</v>
      </c>
    </row>
    <row r="625" spans="1:6" x14ac:dyDescent="0.25">
      <c r="A625" s="45">
        <v>276373</v>
      </c>
      <c r="B625" s="48" t="s">
        <v>152</v>
      </c>
      <c r="C625" s="116" t="s">
        <v>1526</v>
      </c>
      <c r="D625" s="116" t="s">
        <v>1526</v>
      </c>
      <c r="E625" s="45" t="s">
        <v>615</v>
      </c>
      <c r="F625" s="116" t="s">
        <v>9871</v>
      </c>
    </row>
    <row r="626" spans="1:6" ht="36" x14ac:dyDescent="0.25">
      <c r="A626" s="45">
        <v>238058</v>
      </c>
      <c r="B626" s="48" t="s">
        <v>152</v>
      </c>
      <c r="C626" s="116" t="s">
        <v>1527</v>
      </c>
      <c r="D626" s="116" t="s">
        <v>1528</v>
      </c>
      <c r="E626" s="51" t="s">
        <v>734</v>
      </c>
      <c r="F626" s="116" t="s">
        <v>9871</v>
      </c>
    </row>
    <row r="627" spans="1:6" ht="24" x14ac:dyDescent="0.25">
      <c r="A627" s="45">
        <v>247882</v>
      </c>
      <c r="B627" s="48" t="s">
        <v>152</v>
      </c>
      <c r="C627" s="116" t="s">
        <v>1529</v>
      </c>
      <c r="D627" s="116" t="s">
        <v>1530</v>
      </c>
      <c r="E627" s="45" t="s">
        <v>1275</v>
      </c>
      <c r="F627" s="116" t="s">
        <v>9871</v>
      </c>
    </row>
    <row r="628" spans="1:6" ht="24" x14ac:dyDescent="0.25">
      <c r="A628" s="45">
        <v>238744</v>
      </c>
      <c r="B628" s="48" t="s">
        <v>152</v>
      </c>
      <c r="C628" s="116" t="s">
        <v>1531</v>
      </c>
      <c r="D628" s="116" t="s">
        <v>1532</v>
      </c>
      <c r="E628" s="45" t="s">
        <v>1275</v>
      </c>
      <c r="F628" s="116" t="s">
        <v>9871</v>
      </c>
    </row>
    <row r="629" spans="1:6" ht="24" x14ac:dyDescent="0.25">
      <c r="A629" s="45">
        <v>259453</v>
      </c>
      <c r="B629" s="48" t="s">
        <v>152</v>
      </c>
      <c r="C629" s="116" t="s">
        <v>1533</v>
      </c>
      <c r="D629" s="116" t="s">
        <v>1534</v>
      </c>
      <c r="E629" s="45" t="s">
        <v>229</v>
      </c>
      <c r="F629" s="116" t="s">
        <v>9871</v>
      </c>
    </row>
    <row r="630" spans="1:6" ht="36" x14ac:dyDescent="0.25">
      <c r="A630" s="45">
        <v>248575</v>
      </c>
      <c r="B630" s="48" t="s">
        <v>152</v>
      </c>
      <c r="C630" s="116" t="s">
        <v>1535</v>
      </c>
      <c r="D630" s="116" t="s">
        <v>1536</v>
      </c>
      <c r="E630" s="51" t="s">
        <v>714</v>
      </c>
      <c r="F630" s="116" t="s">
        <v>9871</v>
      </c>
    </row>
    <row r="631" spans="1:6" x14ac:dyDescent="0.25">
      <c r="A631" s="45">
        <v>245160</v>
      </c>
      <c r="B631" s="48" t="s">
        <v>152</v>
      </c>
      <c r="C631" s="116" t="s">
        <v>1537</v>
      </c>
      <c r="D631" s="116" t="s">
        <v>1537</v>
      </c>
      <c r="E631" s="45" t="s">
        <v>498</v>
      </c>
      <c r="F631" s="116" t="s">
        <v>9871</v>
      </c>
    </row>
    <row r="632" spans="1:6" x14ac:dyDescent="0.25">
      <c r="A632" s="45">
        <v>275891</v>
      </c>
      <c r="B632" s="48" t="s">
        <v>152</v>
      </c>
      <c r="C632" s="116" t="s">
        <v>1538</v>
      </c>
      <c r="D632" s="116" t="s">
        <v>1538</v>
      </c>
      <c r="E632" s="48" t="s">
        <v>487</v>
      </c>
      <c r="F632" s="116" t="s">
        <v>9871</v>
      </c>
    </row>
    <row r="633" spans="1:6" ht="24" x14ac:dyDescent="0.25">
      <c r="A633" s="45">
        <v>276300</v>
      </c>
      <c r="B633" s="48" t="s">
        <v>152</v>
      </c>
      <c r="C633" s="116" t="s">
        <v>1539</v>
      </c>
      <c r="D633" s="116" t="s">
        <v>1540</v>
      </c>
      <c r="E633" s="51" t="s">
        <v>694</v>
      </c>
      <c r="F633" s="116" t="s">
        <v>9871</v>
      </c>
    </row>
    <row r="634" spans="1:6" ht="36" x14ac:dyDescent="0.25">
      <c r="A634" s="45">
        <v>274928</v>
      </c>
      <c r="B634" s="48" t="s">
        <v>152</v>
      </c>
      <c r="C634" s="116" t="s">
        <v>1541</v>
      </c>
      <c r="D634" s="116" t="s">
        <v>1542</v>
      </c>
      <c r="E634" s="45" t="s">
        <v>224</v>
      </c>
      <c r="F634" s="116" t="s">
        <v>9871</v>
      </c>
    </row>
    <row r="635" spans="1:6" ht="36" x14ac:dyDescent="0.25">
      <c r="A635" s="45">
        <v>246413</v>
      </c>
      <c r="B635" s="48" t="s">
        <v>152</v>
      </c>
      <c r="C635" s="116" t="s">
        <v>1543</v>
      </c>
      <c r="D635" s="116" t="s">
        <v>1544</v>
      </c>
      <c r="E635" s="45" t="s">
        <v>498</v>
      </c>
      <c r="F635" s="116" t="s">
        <v>9871</v>
      </c>
    </row>
    <row r="636" spans="1:6" ht="24" x14ac:dyDescent="0.25">
      <c r="A636" s="45">
        <v>275632</v>
      </c>
      <c r="B636" s="48" t="s">
        <v>152</v>
      </c>
      <c r="C636" s="116" t="s">
        <v>1545</v>
      </c>
      <c r="D636" s="116" t="s">
        <v>1546</v>
      </c>
      <c r="E636" s="45" t="s">
        <v>224</v>
      </c>
      <c r="F636" s="116" t="s">
        <v>9871</v>
      </c>
    </row>
    <row r="637" spans="1:6" ht="36" x14ac:dyDescent="0.25">
      <c r="A637" s="45">
        <v>255327</v>
      </c>
      <c r="B637" s="48" t="s">
        <v>152</v>
      </c>
      <c r="C637" s="116" t="s">
        <v>1547</v>
      </c>
      <c r="D637" s="116" t="s">
        <v>1548</v>
      </c>
      <c r="E637" s="45" t="s">
        <v>901</v>
      </c>
      <c r="F637" s="116" t="s">
        <v>9871</v>
      </c>
    </row>
    <row r="638" spans="1:6" x14ac:dyDescent="0.25">
      <c r="A638" s="45">
        <v>276411</v>
      </c>
      <c r="B638" s="48" t="s">
        <v>152</v>
      </c>
      <c r="C638" s="116" t="s">
        <v>1549</v>
      </c>
      <c r="D638" s="116" t="s">
        <v>1549</v>
      </c>
      <c r="E638" s="45" t="s">
        <v>354</v>
      </c>
      <c r="F638" s="116" t="s">
        <v>9871</v>
      </c>
    </row>
    <row r="639" spans="1:6" ht="24" x14ac:dyDescent="0.25">
      <c r="A639" s="45">
        <v>245951</v>
      </c>
      <c r="B639" s="48" t="s">
        <v>152</v>
      </c>
      <c r="C639" s="116" t="s">
        <v>1550</v>
      </c>
      <c r="D639" s="116" t="s">
        <v>1550</v>
      </c>
      <c r="E639" s="45" t="s">
        <v>498</v>
      </c>
      <c r="F639" s="116" t="s">
        <v>9871</v>
      </c>
    </row>
    <row r="640" spans="1:6" x14ac:dyDescent="0.25">
      <c r="A640" s="45">
        <v>260030</v>
      </c>
      <c r="B640" s="48" t="s">
        <v>152</v>
      </c>
      <c r="C640" s="116" t="s">
        <v>1551</v>
      </c>
      <c r="D640" s="116" t="s">
        <v>1552</v>
      </c>
      <c r="E640" s="45" t="s">
        <v>320</v>
      </c>
      <c r="F640" s="116" t="s">
        <v>9871</v>
      </c>
    </row>
    <row r="641" spans="1:6" x14ac:dyDescent="0.25">
      <c r="A641" s="52">
        <v>275816</v>
      </c>
      <c r="B641" s="48" t="s">
        <v>152</v>
      </c>
      <c r="C641" s="122" t="s">
        <v>1553</v>
      </c>
      <c r="D641" s="122" t="s">
        <v>1554</v>
      </c>
      <c r="E641" s="52" t="s">
        <v>312</v>
      </c>
      <c r="F641" s="118" t="s">
        <v>9872</v>
      </c>
    </row>
    <row r="642" spans="1:6" ht="48" x14ac:dyDescent="0.25">
      <c r="A642" s="52">
        <v>259741</v>
      </c>
      <c r="B642" s="48" t="s">
        <v>152</v>
      </c>
      <c r="C642" s="122" t="s">
        <v>1555</v>
      </c>
      <c r="D642" s="122" t="s">
        <v>1556</v>
      </c>
      <c r="E642" s="45" t="s">
        <v>212</v>
      </c>
      <c r="F642" s="118" t="s">
        <v>9872</v>
      </c>
    </row>
    <row r="643" spans="1:6" ht="24" x14ac:dyDescent="0.25">
      <c r="A643" s="52">
        <v>276478</v>
      </c>
      <c r="B643" s="48" t="s">
        <v>152</v>
      </c>
      <c r="C643" s="122" t="s">
        <v>1557</v>
      </c>
      <c r="D643" s="122" t="s">
        <v>1558</v>
      </c>
      <c r="E643" s="52" t="s">
        <v>363</v>
      </c>
      <c r="F643" s="118" t="s">
        <v>9872</v>
      </c>
    </row>
    <row r="644" spans="1:6" ht="24" x14ac:dyDescent="0.25">
      <c r="A644" s="52">
        <v>259167</v>
      </c>
      <c r="B644" s="48" t="s">
        <v>152</v>
      </c>
      <c r="C644" s="122" t="s">
        <v>1559</v>
      </c>
      <c r="D644" s="122" t="s">
        <v>1559</v>
      </c>
      <c r="E644" s="46" t="s">
        <v>270</v>
      </c>
      <c r="F644" s="118" t="s">
        <v>9872</v>
      </c>
    </row>
    <row r="645" spans="1:6" x14ac:dyDescent="0.25">
      <c r="A645" s="52">
        <v>259895</v>
      </c>
      <c r="B645" s="48" t="s">
        <v>152</v>
      </c>
      <c r="C645" s="122" t="s">
        <v>1560</v>
      </c>
      <c r="D645" s="122" t="s">
        <v>1561</v>
      </c>
      <c r="E645" s="45" t="s">
        <v>224</v>
      </c>
      <c r="F645" s="118" t="s">
        <v>9872</v>
      </c>
    </row>
    <row r="646" spans="1:6" ht="24" x14ac:dyDescent="0.25">
      <c r="A646" s="52">
        <v>248303</v>
      </c>
      <c r="B646" s="48" t="s">
        <v>152</v>
      </c>
      <c r="C646" s="122" t="s">
        <v>1562</v>
      </c>
      <c r="D646" s="122" t="s">
        <v>1563</v>
      </c>
      <c r="E646" s="52" t="s">
        <v>1357</v>
      </c>
      <c r="F646" s="118" t="s">
        <v>9872</v>
      </c>
    </row>
    <row r="647" spans="1:6" x14ac:dyDescent="0.25">
      <c r="A647" s="52">
        <v>258547</v>
      </c>
      <c r="B647" s="48" t="s">
        <v>152</v>
      </c>
      <c r="C647" s="122" t="s">
        <v>1564</v>
      </c>
      <c r="D647" s="122" t="s">
        <v>1565</v>
      </c>
      <c r="E647" s="45" t="s">
        <v>224</v>
      </c>
      <c r="F647" s="118" t="s">
        <v>9872</v>
      </c>
    </row>
    <row r="648" spans="1:6" x14ac:dyDescent="0.25">
      <c r="A648" s="52">
        <v>259361</v>
      </c>
      <c r="B648" s="48" t="s">
        <v>152</v>
      </c>
      <c r="C648" s="122" t="s">
        <v>1566</v>
      </c>
      <c r="D648" s="122" t="s">
        <v>1567</v>
      </c>
      <c r="E648" s="48" t="s">
        <v>438</v>
      </c>
      <c r="F648" s="118" t="s">
        <v>9872</v>
      </c>
    </row>
    <row r="649" spans="1:6" ht="48" x14ac:dyDescent="0.25">
      <c r="A649" s="52">
        <v>254605</v>
      </c>
      <c r="B649" s="48" t="s">
        <v>152</v>
      </c>
      <c r="C649" s="122" t="s">
        <v>1568</v>
      </c>
      <c r="D649" s="122" t="s">
        <v>1569</v>
      </c>
      <c r="E649" s="52" t="s">
        <v>1570</v>
      </c>
      <c r="F649" s="118" t="s">
        <v>9872</v>
      </c>
    </row>
    <row r="650" spans="1:6" ht="24" x14ac:dyDescent="0.25">
      <c r="A650" s="52">
        <v>246854</v>
      </c>
      <c r="B650" s="48" t="s">
        <v>152</v>
      </c>
      <c r="C650" s="122" t="s">
        <v>1571</v>
      </c>
      <c r="D650" s="122" t="s">
        <v>1572</v>
      </c>
      <c r="E650" s="45" t="s">
        <v>224</v>
      </c>
      <c r="F650" s="118" t="s">
        <v>9872</v>
      </c>
    </row>
    <row r="651" spans="1:6" ht="24" x14ac:dyDescent="0.25">
      <c r="A651" s="52">
        <v>275224</v>
      </c>
      <c r="B651" s="48" t="s">
        <v>152</v>
      </c>
      <c r="C651" s="122" t="s">
        <v>1573</v>
      </c>
      <c r="D651" s="122" t="s">
        <v>1573</v>
      </c>
      <c r="E651" s="46" t="s">
        <v>273</v>
      </c>
      <c r="F651" s="118" t="s">
        <v>9872</v>
      </c>
    </row>
    <row r="652" spans="1:6" x14ac:dyDescent="0.25">
      <c r="A652" s="52">
        <v>270629</v>
      </c>
      <c r="B652" s="48" t="s">
        <v>152</v>
      </c>
      <c r="C652" s="122" t="s">
        <v>1574</v>
      </c>
      <c r="D652" s="122" t="s">
        <v>1575</v>
      </c>
      <c r="E652" s="48" t="s">
        <v>495</v>
      </c>
      <c r="F652" s="118" t="s">
        <v>9872</v>
      </c>
    </row>
    <row r="653" spans="1:6" ht="24" x14ac:dyDescent="0.25">
      <c r="A653" s="52">
        <v>276381</v>
      </c>
      <c r="B653" s="48" t="s">
        <v>152</v>
      </c>
      <c r="C653" s="122" t="s">
        <v>1576</v>
      </c>
      <c r="D653" s="122" t="s">
        <v>1577</v>
      </c>
      <c r="E653" s="52" t="s">
        <v>312</v>
      </c>
      <c r="F653" s="118" t="s">
        <v>9872</v>
      </c>
    </row>
    <row r="654" spans="1:6" ht="36" x14ac:dyDescent="0.25">
      <c r="A654" s="52">
        <v>237031</v>
      </c>
      <c r="B654" s="48" t="s">
        <v>152</v>
      </c>
      <c r="C654" s="122" t="s">
        <v>1578</v>
      </c>
      <c r="D654" s="122" t="s">
        <v>1579</v>
      </c>
      <c r="E654" s="52" t="s">
        <v>354</v>
      </c>
      <c r="F654" s="118" t="s">
        <v>9872</v>
      </c>
    </row>
    <row r="655" spans="1:6" ht="36" x14ac:dyDescent="0.25">
      <c r="A655" s="52">
        <v>259387</v>
      </c>
      <c r="B655" s="48" t="s">
        <v>152</v>
      </c>
      <c r="C655" s="122" t="s">
        <v>1580</v>
      </c>
      <c r="D655" s="122" t="s">
        <v>1581</v>
      </c>
      <c r="E655" s="52" t="s">
        <v>871</v>
      </c>
      <c r="F655" s="118" t="s">
        <v>9872</v>
      </c>
    </row>
    <row r="656" spans="1:6" ht="24" x14ac:dyDescent="0.25">
      <c r="A656" s="52">
        <v>274919</v>
      </c>
      <c r="B656" s="48" t="s">
        <v>152</v>
      </c>
      <c r="C656" s="122" t="s">
        <v>1582</v>
      </c>
      <c r="D656" s="122" t="s">
        <v>1583</v>
      </c>
      <c r="E656" s="52" t="s">
        <v>422</v>
      </c>
      <c r="F656" s="118" t="s">
        <v>9872</v>
      </c>
    </row>
    <row r="657" spans="1:6" x14ac:dyDescent="0.25">
      <c r="A657" s="52">
        <v>271711</v>
      </c>
      <c r="B657" s="48" t="s">
        <v>152</v>
      </c>
      <c r="C657" s="122" t="s">
        <v>1584</v>
      </c>
      <c r="D657" s="122" t="s">
        <v>1585</v>
      </c>
      <c r="E657" s="52" t="s">
        <v>312</v>
      </c>
      <c r="F657" s="118" t="s">
        <v>9872</v>
      </c>
    </row>
    <row r="658" spans="1:6" ht="24" x14ac:dyDescent="0.25">
      <c r="A658" s="52">
        <v>271242</v>
      </c>
      <c r="B658" s="48" t="s">
        <v>152</v>
      </c>
      <c r="C658" s="122" t="s">
        <v>1586</v>
      </c>
      <c r="D658" s="122" t="s">
        <v>1587</v>
      </c>
      <c r="E658" s="45" t="s">
        <v>224</v>
      </c>
      <c r="F658" s="118" t="s">
        <v>9872</v>
      </c>
    </row>
    <row r="659" spans="1:6" ht="36" x14ac:dyDescent="0.25">
      <c r="A659" s="52">
        <v>263435</v>
      </c>
      <c r="B659" s="48" t="s">
        <v>152</v>
      </c>
      <c r="C659" s="122" t="s">
        <v>1588</v>
      </c>
      <c r="D659" s="122" t="s">
        <v>1589</v>
      </c>
      <c r="E659" s="45" t="s">
        <v>224</v>
      </c>
      <c r="F659" s="118" t="s">
        <v>9872</v>
      </c>
    </row>
    <row r="660" spans="1:6" x14ac:dyDescent="0.25">
      <c r="A660" s="52">
        <v>271026</v>
      </c>
      <c r="B660" s="48" t="s">
        <v>152</v>
      </c>
      <c r="C660" s="122" t="s">
        <v>1590</v>
      </c>
      <c r="D660" s="122" t="s">
        <v>1590</v>
      </c>
      <c r="E660" s="52" t="s">
        <v>312</v>
      </c>
      <c r="F660" s="118" t="s">
        <v>9872</v>
      </c>
    </row>
    <row r="661" spans="1:6" ht="48" x14ac:dyDescent="0.25">
      <c r="A661" s="52">
        <v>271007</v>
      </c>
      <c r="B661" s="48" t="s">
        <v>152</v>
      </c>
      <c r="C661" s="122" t="s">
        <v>1591</v>
      </c>
      <c r="D661" s="122" t="s">
        <v>1592</v>
      </c>
      <c r="E661" s="52" t="s">
        <v>466</v>
      </c>
      <c r="F661" s="118" t="s">
        <v>9872</v>
      </c>
    </row>
    <row r="662" spans="1:6" ht="24" x14ac:dyDescent="0.25">
      <c r="A662" s="52">
        <v>262930</v>
      </c>
      <c r="B662" s="48" t="s">
        <v>152</v>
      </c>
      <c r="C662" s="122" t="s">
        <v>1593</v>
      </c>
      <c r="D662" s="122" t="s">
        <v>1594</v>
      </c>
      <c r="E662" s="48" t="s">
        <v>495</v>
      </c>
      <c r="F662" s="118" t="s">
        <v>9872</v>
      </c>
    </row>
    <row r="663" spans="1:6" x14ac:dyDescent="0.25">
      <c r="A663" s="52">
        <v>275150</v>
      </c>
      <c r="B663" s="48" t="s">
        <v>152</v>
      </c>
      <c r="C663" s="122" t="s">
        <v>1595</v>
      </c>
      <c r="D663" s="122" t="s">
        <v>1596</v>
      </c>
      <c r="E663" s="117" t="s">
        <v>215</v>
      </c>
      <c r="F663" s="118" t="s">
        <v>9872</v>
      </c>
    </row>
    <row r="664" spans="1:6" ht="24" x14ac:dyDescent="0.25">
      <c r="A664" s="52">
        <v>261000</v>
      </c>
      <c r="B664" s="48" t="s">
        <v>152</v>
      </c>
      <c r="C664" s="122" t="s">
        <v>1597</v>
      </c>
      <c r="D664" s="122" t="s">
        <v>1598</v>
      </c>
      <c r="E664" s="46" t="s">
        <v>273</v>
      </c>
      <c r="F664" s="118" t="s">
        <v>9872</v>
      </c>
    </row>
    <row r="665" spans="1:6" ht="36" x14ac:dyDescent="0.25">
      <c r="A665" s="52">
        <v>239140</v>
      </c>
      <c r="B665" s="48" t="s">
        <v>152</v>
      </c>
      <c r="C665" s="122" t="s">
        <v>1599</v>
      </c>
      <c r="D665" s="122" t="s">
        <v>1600</v>
      </c>
      <c r="E665" s="51" t="s">
        <v>734</v>
      </c>
      <c r="F665" s="118" t="s">
        <v>9872</v>
      </c>
    </row>
    <row r="666" spans="1:6" x14ac:dyDescent="0.25">
      <c r="A666" s="52">
        <v>274632</v>
      </c>
      <c r="B666" s="48" t="s">
        <v>152</v>
      </c>
      <c r="C666" s="122" t="s">
        <v>1601</v>
      </c>
      <c r="D666" s="122" t="s">
        <v>1602</v>
      </c>
      <c r="E666" s="52" t="s">
        <v>221</v>
      </c>
      <c r="F666" s="118" t="s">
        <v>9872</v>
      </c>
    </row>
    <row r="667" spans="1:6" ht="24" x14ac:dyDescent="0.25">
      <c r="A667" s="52">
        <v>258713</v>
      </c>
      <c r="B667" s="48" t="s">
        <v>152</v>
      </c>
      <c r="C667" s="122" t="s">
        <v>1311</v>
      </c>
      <c r="D667" s="122" t="s">
        <v>1311</v>
      </c>
      <c r="E667" s="45" t="s">
        <v>224</v>
      </c>
      <c r="F667" s="118" t="s">
        <v>9872</v>
      </c>
    </row>
    <row r="668" spans="1:6" x14ac:dyDescent="0.25">
      <c r="A668" s="52">
        <v>253043</v>
      </c>
      <c r="B668" s="48" t="s">
        <v>152</v>
      </c>
      <c r="C668" s="122" t="s">
        <v>1603</v>
      </c>
      <c r="D668" s="122" t="s">
        <v>1603</v>
      </c>
      <c r="E668" s="52" t="s">
        <v>312</v>
      </c>
      <c r="F668" s="118" t="s">
        <v>9872</v>
      </c>
    </row>
    <row r="669" spans="1:6" ht="24" x14ac:dyDescent="0.25">
      <c r="A669" s="52">
        <v>274967</v>
      </c>
      <c r="B669" s="48" t="s">
        <v>152</v>
      </c>
      <c r="C669" s="122" t="s">
        <v>1604</v>
      </c>
      <c r="D669" s="122" t="s">
        <v>1605</v>
      </c>
      <c r="E669" s="52" t="s">
        <v>1287</v>
      </c>
      <c r="F669" s="118" t="s">
        <v>9872</v>
      </c>
    </row>
    <row r="670" spans="1:6" ht="36" x14ac:dyDescent="0.25">
      <c r="A670" s="52">
        <v>270104</v>
      </c>
      <c r="B670" s="48" t="s">
        <v>152</v>
      </c>
      <c r="C670" s="122" t="s">
        <v>1606</v>
      </c>
      <c r="D670" s="122" t="s">
        <v>1607</v>
      </c>
      <c r="E670" s="52" t="s">
        <v>1608</v>
      </c>
      <c r="F670" s="118" t="s">
        <v>9872</v>
      </c>
    </row>
    <row r="671" spans="1:6" ht="48" x14ac:dyDescent="0.25">
      <c r="A671" s="52">
        <v>276451</v>
      </c>
      <c r="B671" s="48" t="s">
        <v>152</v>
      </c>
      <c r="C671" s="122" t="s">
        <v>1609</v>
      </c>
      <c r="D671" s="122" t="s">
        <v>1610</v>
      </c>
      <c r="E671" s="51" t="s">
        <v>714</v>
      </c>
      <c r="F671" s="118" t="s">
        <v>9872</v>
      </c>
    </row>
    <row r="672" spans="1:6" ht="48" x14ac:dyDescent="0.25">
      <c r="A672" s="52">
        <v>249525</v>
      </c>
      <c r="B672" s="48" t="s">
        <v>152</v>
      </c>
      <c r="C672" s="122" t="s">
        <v>1611</v>
      </c>
      <c r="D672" s="122" t="s">
        <v>1612</v>
      </c>
      <c r="E672" s="52" t="s">
        <v>1613</v>
      </c>
      <c r="F672" s="118" t="s">
        <v>9872</v>
      </c>
    </row>
    <row r="673" spans="1:6" ht="24" x14ac:dyDescent="0.25">
      <c r="A673" s="52">
        <v>261863</v>
      </c>
      <c r="B673" s="48" t="s">
        <v>152</v>
      </c>
      <c r="C673" s="122" t="s">
        <v>1614</v>
      </c>
      <c r="D673" s="122" t="s">
        <v>1615</v>
      </c>
      <c r="E673" s="51" t="s">
        <v>734</v>
      </c>
      <c r="F673" s="118" t="s">
        <v>9872</v>
      </c>
    </row>
    <row r="674" spans="1:6" x14ac:dyDescent="0.25">
      <c r="A674" s="52">
        <v>271301</v>
      </c>
      <c r="B674" s="48" t="s">
        <v>152</v>
      </c>
      <c r="C674" s="122" t="s">
        <v>1616</v>
      </c>
      <c r="D674" s="122" t="s">
        <v>913</v>
      </c>
      <c r="E674" s="52" t="s">
        <v>393</v>
      </c>
      <c r="F674" s="118" t="s">
        <v>9872</v>
      </c>
    </row>
    <row r="675" spans="1:6" x14ac:dyDescent="0.25">
      <c r="A675" s="52">
        <v>271459</v>
      </c>
      <c r="B675" s="48" t="s">
        <v>152</v>
      </c>
      <c r="C675" s="122" t="s">
        <v>1617</v>
      </c>
      <c r="D675" s="122" t="s">
        <v>1618</v>
      </c>
      <c r="E675" s="45" t="s">
        <v>224</v>
      </c>
      <c r="F675" s="118" t="s">
        <v>9872</v>
      </c>
    </row>
    <row r="676" spans="1:6" ht="24" x14ac:dyDescent="0.25">
      <c r="A676" s="52">
        <v>247220</v>
      </c>
      <c r="B676" s="48" t="s">
        <v>152</v>
      </c>
      <c r="C676" s="122" t="s">
        <v>1619</v>
      </c>
      <c r="D676" s="122" t="s">
        <v>1620</v>
      </c>
      <c r="E676" s="45" t="s">
        <v>224</v>
      </c>
      <c r="F676" s="118" t="s">
        <v>9872</v>
      </c>
    </row>
    <row r="677" spans="1:6" ht="30" x14ac:dyDescent="0.25">
      <c r="A677" s="52">
        <v>274837</v>
      </c>
      <c r="B677" s="48" t="s">
        <v>152</v>
      </c>
      <c r="C677" s="122" t="s">
        <v>1621</v>
      </c>
      <c r="D677" s="122" t="s">
        <v>1621</v>
      </c>
      <c r="E677" s="52" t="s">
        <v>354</v>
      </c>
      <c r="F677" s="100" t="s">
        <v>9873</v>
      </c>
    </row>
    <row r="678" spans="1:6" ht="30" x14ac:dyDescent="0.25">
      <c r="A678" s="47">
        <v>259197</v>
      </c>
      <c r="B678" s="48" t="s">
        <v>152</v>
      </c>
      <c r="C678" s="119" t="s">
        <v>1335</v>
      </c>
      <c r="D678" s="119" t="s">
        <v>1336</v>
      </c>
      <c r="E678" s="47" t="s">
        <v>338</v>
      </c>
      <c r="F678" s="100" t="s">
        <v>9873</v>
      </c>
    </row>
    <row r="679" spans="1:6" ht="30" x14ac:dyDescent="0.25">
      <c r="A679" s="47">
        <v>276264</v>
      </c>
      <c r="B679" s="48" t="s">
        <v>152</v>
      </c>
      <c r="C679" s="119" t="s">
        <v>1573</v>
      </c>
      <c r="D679" s="119" t="s">
        <v>1573</v>
      </c>
      <c r="E679" s="46" t="s">
        <v>273</v>
      </c>
      <c r="F679" s="100" t="s">
        <v>9873</v>
      </c>
    </row>
    <row r="680" spans="1:6" ht="30" x14ac:dyDescent="0.25">
      <c r="A680" s="47">
        <v>240574</v>
      </c>
      <c r="B680" s="48" t="s">
        <v>152</v>
      </c>
      <c r="C680" s="119" t="s">
        <v>1551</v>
      </c>
      <c r="D680" s="119" t="s">
        <v>1622</v>
      </c>
      <c r="E680" s="47" t="s">
        <v>320</v>
      </c>
      <c r="F680" s="100" t="s">
        <v>9873</v>
      </c>
    </row>
    <row r="681" spans="1:6" ht="36" x14ac:dyDescent="0.25">
      <c r="A681" s="47">
        <v>274475</v>
      </c>
      <c r="B681" s="48" t="s">
        <v>152</v>
      </c>
      <c r="C681" s="119" t="s">
        <v>1363</v>
      </c>
      <c r="D681" s="119" t="s">
        <v>1623</v>
      </c>
      <c r="E681" s="51" t="s">
        <v>860</v>
      </c>
      <c r="F681" s="100" t="s">
        <v>9873</v>
      </c>
    </row>
    <row r="682" spans="1:6" ht="30" x14ac:dyDescent="0.25">
      <c r="A682" s="47">
        <v>274250</v>
      </c>
      <c r="B682" s="48" t="s">
        <v>152</v>
      </c>
      <c r="C682" s="119" t="s">
        <v>1616</v>
      </c>
      <c r="D682" s="119" t="s">
        <v>1624</v>
      </c>
      <c r="E682" s="47" t="s">
        <v>393</v>
      </c>
      <c r="F682" s="100" t="s">
        <v>9873</v>
      </c>
    </row>
    <row r="683" spans="1:6" ht="30" x14ac:dyDescent="0.25">
      <c r="A683" s="47">
        <v>266674</v>
      </c>
      <c r="B683" s="48" t="s">
        <v>152</v>
      </c>
      <c r="C683" s="119" t="s">
        <v>1625</v>
      </c>
      <c r="D683" s="119" t="s">
        <v>1626</v>
      </c>
      <c r="E683" s="47" t="s">
        <v>221</v>
      </c>
      <c r="F683" s="100" t="s">
        <v>9873</v>
      </c>
    </row>
    <row r="684" spans="1:6" ht="30" x14ac:dyDescent="0.25">
      <c r="A684" s="47">
        <v>270673</v>
      </c>
      <c r="B684" s="48" t="s">
        <v>152</v>
      </c>
      <c r="C684" s="119" t="s">
        <v>1627</v>
      </c>
      <c r="D684" s="119" t="s">
        <v>1628</v>
      </c>
      <c r="E684" s="47" t="s">
        <v>312</v>
      </c>
      <c r="F684" s="100" t="s">
        <v>9873</v>
      </c>
    </row>
    <row r="685" spans="1:6" ht="30" x14ac:dyDescent="0.25">
      <c r="A685" s="47">
        <v>253185</v>
      </c>
      <c r="B685" s="48" t="s">
        <v>152</v>
      </c>
      <c r="C685" s="119" t="s">
        <v>1629</v>
      </c>
      <c r="D685" s="119" t="s">
        <v>1629</v>
      </c>
      <c r="E685" s="47" t="s">
        <v>312</v>
      </c>
      <c r="F685" s="100" t="s">
        <v>9873</v>
      </c>
    </row>
    <row r="686" spans="1:6" ht="30" x14ac:dyDescent="0.25">
      <c r="A686" s="47">
        <v>275790</v>
      </c>
      <c r="B686" s="48" t="s">
        <v>152</v>
      </c>
      <c r="C686" s="119" t="s">
        <v>1630</v>
      </c>
      <c r="D686" s="119" t="s">
        <v>1631</v>
      </c>
      <c r="E686" s="47" t="s">
        <v>1632</v>
      </c>
      <c r="F686" s="100" t="s">
        <v>9873</v>
      </c>
    </row>
    <row r="687" spans="1:6" ht="30" x14ac:dyDescent="0.25">
      <c r="A687" s="47">
        <v>275777</v>
      </c>
      <c r="B687" s="48" t="s">
        <v>152</v>
      </c>
      <c r="C687" s="119" t="s">
        <v>1633</v>
      </c>
      <c r="D687" s="119" t="s">
        <v>1634</v>
      </c>
      <c r="E687" s="47" t="s">
        <v>612</v>
      </c>
      <c r="F687" s="100" t="s">
        <v>9873</v>
      </c>
    </row>
    <row r="688" spans="1:6" ht="48" x14ac:dyDescent="0.25">
      <c r="A688" s="47">
        <v>276166</v>
      </c>
      <c r="B688" s="48" t="s">
        <v>152</v>
      </c>
      <c r="C688" s="119" t="s">
        <v>1635</v>
      </c>
      <c r="D688" s="119" t="s">
        <v>1636</v>
      </c>
      <c r="E688" s="47" t="s">
        <v>396</v>
      </c>
      <c r="F688" s="100" t="s">
        <v>9873</v>
      </c>
    </row>
    <row r="689" spans="1:6" ht="36" x14ac:dyDescent="0.25">
      <c r="A689" s="47">
        <v>275153</v>
      </c>
      <c r="B689" s="48" t="s">
        <v>152</v>
      </c>
      <c r="C689" s="119" t="s">
        <v>1637</v>
      </c>
      <c r="D689" s="119" t="s">
        <v>1638</v>
      </c>
      <c r="E689" s="47" t="s">
        <v>435</v>
      </c>
      <c r="F689" s="100" t="s">
        <v>9873</v>
      </c>
    </row>
    <row r="690" spans="1:6" ht="30" x14ac:dyDescent="0.25">
      <c r="A690" s="47">
        <v>261494</v>
      </c>
      <c r="B690" s="48" t="s">
        <v>152</v>
      </c>
      <c r="C690" s="119" t="s">
        <v>1639</v>
      </c>
      <c r="D690" s="119" t="s">
        <v>1639</v>
      </c>
      <c r="E690" s="47" t="s">
        <v>396</v>
      </c>
      <c r="F690" s="100" t="s">
        <v>9873</v>
      </c>
    </row>
    <row r="691" spans="1:6" ht="36" x14ac:dyDescent="0.25">
      <c r="A691" s="47">
        <v>247322</v>
      </c>
      <c r="B691" s="48" t="s">
        <v>152</v>
      </c>
      <c r="C691" s="119" t="s">
        <v>1640</v>
      </c>
      <c r="D691" s="119" t="s">
        <v>1641</v>
      </c>
      <c r="E691" s="47" t="s">
        <v>1384</v>
      </c>
      <c r="F691" s="100" t="s">
        <v>9873</v>
      </c>
    </row>
    <row r="692" spans="1:6" ht="30" x14ac:dyDescent="0.25">
      <c r="A692" s="47">
        <v>262208</v>
      </c>
      <c r="B692" s="48" t="s">
        <v>152</v>
      </c>
      <c r="C692" s="119" t="s">
        <v>1642</v>
      </c>
      <c r="D692" s="119" t="s">
        <v>1642</v>
      </c>
      <c r="E692" s="47" t="s">
        <v>396</v>
      </c>
      <c r="F692" s="100" t="s">
        <v>9873</v>
      </c>
    </row>
    <row r="693" spans="1:6" ht="30" x14ac:dyDescent="0.25">
      <c r="A693" s="47">
        <v>271791</v>
      </c>
      <c r="B693" s="48" t="s">
        <v>152</v>
      </c>
      <c r="C693" s="119" t="s">
        <v>1643</v>
      </c>
      <c r="D693" s="119" t="s">
        <v>1644</v>
      </c>
      <c r="E693" s="47" t="s">
        <v>1645</v>
      </c>
      <c r="F693" s="100" t="s">
        <v>9873</v>
      </c>
    </row>
    <row r="694" spans="1:6" ht="30" x14ac:dyDescent="0.25">
      <c r="A694" s="47">
        <v>258672</v>
      </c>
      <c r="B694" s="48" t="s">
        <v>152</v>
      </c>
      <c r="C694" s="119" t="s">
        <v>1646</v>
      </c>
      <c r="D694" s="119" t="s">
        <v>1646</v>
      </c>
      <c r="E694" s="45" t="s">
        <v>224</v>
      </c>
      <c r="F694" s="100" t="s">
        <v>9873</v>
      </c>
    </row>
    <row r="695" spans="1:6" ht="36" x14ac:dyDescent="0.25">
      <c r="A695" s="47">
        <v>276204</v>
      </c>
      <c r="B695" s="48" t="s">
        <v>152</v>
      </c>
      <c r="C695" s="119" t="s">
        <v>1647</v>
      </c>
      <c r="D695" s="119" t="s">
        <v>1648</v>
      </c>
      <c r="E695" s="45" t="s">
        <v>224</v>
      </c>
      <c r="F695" s="100" t="s">
        <v>9873</v>
      </c>
    </row>
    <row r="696" spans="1:6" ht="30" x14ac:dyDescent="0.25">
      <c r="A696" s="47">
        <v>261935</v>
      </c>
      <c r="B696" s="48" t="s">
        <v>152</v>
      </c>
      <c r="C696" s="119" t="s">
        <v>1649</v>
      </c>
      <c r="D696" s="119" t="s">
        <v>1649</v>
      </c>
      <c r="E696" s="45" t="s">
        <v>224</v>
      </c>
      <c r="F696" s="100" t="s">
        <v>9873</v>
      </c>
    </row>
    <row r="697" spans="1:6" ht="36" x14ac:dyDescent="0.25">
      <c r="A697" s="47">
        <v>259702</v>
      </c>
      <c r="B697" s="48" t="s">
        <v>152</v>
      </c>
      <c r="C697" s="119" t="s">
        <v>1650</v>
      </c>
      <c r="D697" s="119" t="s">
        <v>1651</v>
      </c>
      <c r="E697" s="51" t="s">
        <v>734</v>
      </c>
      <c r="F697" s="100" t="s">
        <v>9873</v>
      </c>
    </row>
    <row r="698" spans="1:6" ht="30" x14ac:dyDescent="0.25">
      <c r="A698" s="47">
        <v>276006</v>
      </c>
      <c r="B698" s="48" t="s">
        <v>152</v>
      </c>
      <c r="C698" s="119" t="s">
        <v>1652</v>
      </c>
      <c r="D698" s="119" t="s">
        <v>1652</v>
      </c>
      <c r="E698" s="48" t="s">
        <v>438</v>
      </c>
      <c r="F698" s="100" t="s">
        <v>9873</v>
      </c>
    </row>
    <row r="699" spans="1:6" ht="36" x14ac:dyDescent="0.25">
      <c r="A699" s="47">
        <v>246270</v>
      </c>
      <c r="B699" s="48" t="s">
        <v>152</v>
      </c>
      <c r="C699" s="119" t="s">
        <v>1653</v>
      </c>
      <c r="D699" s="119" t="s">
        <v>1654</v>
      </c>
      <c r="E699" s="48" t="s">
        <v>492</v>
      </c>
      <c r="F699" s="100" t="s">
        <v>9873</v>
      </c>
    </row>
    <row r="700" spans="1:6" ht="30" x14ac:dyDescent="0.25">
      <c r="A700" s="47">
        <v>271382</v>
      </c>
      <c r="B700" s="48" t="s">
        <v>152</v>
      </c>
      <c r="C700" s="119" t="s">
        <v>1655</v>
      </c>
      <c r="D700" s="119" t="s">
        <v>1656</v>
      </c>
      <c r="E700" s="47" t="s">
        <v>312</v>
      </c>
      <c r="F700" s="100" t="s">
        <v>9873</v>
      </c>
    </row>
    <row r="701" spans="1:6" ht="30" x14ac:dyDescent="0.25">
      <c r="A701" s="47">
        <v>261366</v>
      </c>
      <c r="B701" s="48" t="s">
        <v>152</v>
      </c>
      <c r="C701" s="119" t="s">
        <v>1657</v>
      </c>
      <c r="D701" s="119" t="s">
        <v>1658</v>
      </c>
      <c r="E701" s="47" t="s">
        <v>422</v>
      </c>
      <c r="F701" s="100" t="s">
        <v>9873</v>
      </c>
    </row>
    <row r="702" spans="1:6" ht="30" x14ac:dyDescent="0.25">
      <c r="A702" s="47">
        <v>274537</v>
      </c>
      <c r="B702" s="48" t="s">
        <v>152</v>
      </c>
      <c r="C702" s="119" t="s">
        <v>1659</v>
      </c>
      <c r="D702" s="119" t="s">
        <v>1659</v>
      </c>
      <c r="E702" s="47" t="s">
        <v>435</v>
      </c>
      <c r="F702" s="100" t="s">
        <v>9873</v>
      </c>
    </row>
    <row r="703" spans="1:6" ht="30" x14ac:dyDescent="0.25">
      <c r="A703" s="47">
        <v>250174</v>
      </c>
      <c r="B703" s="48" t="s">
        <v>152</v>
      </c>
      <c r="C703" s="119" t="s">
        <v>1660</v>
      </c>
      <c r="D703" s="119" t="s">
        <v>1660</v>
      </c>
      <c r="E703" s="47" t="s">
        <v>312</v>
      </c>
      <c r="F703" s="100" t="s">
        <v>9873</v>
      </c>
    </row>
    <row r="704" spans="1:6" ht="30" x14ac:dyDescent="0.25">
      <c r="A704" s="47">
        <v>256920</v>
      </c>
      <c r="B704" s="48" t="s">
        <v>152</v>
      </c>
      <c r="C704" s="119" t="s">
        <v>1661</v>
      </c>
      <c r="D704" s="119" t="s">
        <v>1662</v>
      </c>
      <c r="E704" s="45" t="s">
        <v>224</v>
      </c>
      <c r="F704" s="100" t="s">
        <v>9873</v>
      </c>
    </row>
    <row r="705" spans="1:6" ht="36" x14ac:dyDescent="0.25">
      <c r="A705" s="47">
        <v>270295</v>
      </c>
      <c r="B705" s="48" t="s">
        <v>152</v>
      </c>
      <c r="C705" s="119" t="s">
        <v>1663</v>
      </c>
      <c r="D705" s="119" t="s">
        <v>1664</v>
      </c>
      <c r="E705" s="45" t="s">
        <v>224</v>
      </c>
      <c r="F705" s="100" t="s">
        <v>9873</v>
      </c>
    </row>
    <row r="706" spans="1:6" ht="30" x14ac:dyDescent="0.25">
      <c r="A706" s="54">
        <v>247728</v>
      </c>
      <c r="B706" s="48" t="s">
        <v>152</v>
      </c>
      <c r="C706" s="124" t="s">
        <v>1665</v>
      </c>
      <c r="D706" s="124" t="s">
        <v>1665</v>
      </c>
      <c r="E706" s="45" t="s">
        <v>224</v>
      </c>
      <c r="F706" s="100" t="s">
        <v>9873</v>
      </c>
    </row>
    <row r="707" spans="1:6" ht="30" x14ac:dyDescent="0.25">
      <c r="A707" s="54">
        <v>268590</v>
      </c>
      <c r="B707" s="48" t="s">
        <v>152</v>
      </c>
      <c r="C707" s="124" t="s">
        <v>1666</v>
      </c>
      <c r="D707" s="124" t="s">
        <v>1667</v>
      </c>
      <c r="E707" s="45" t="s">
        <v>224</v>
      </c>
      <c r="F707" s="100" t="s">
        <v>9873</v>
      </c>
    </row>
    <row r="708" spans="1:6" ht="36" x14ac:dyDescent="0.25">
      <c r="A708" s="55">
        <v>259112</v>
      </c>
      <c r="B708" s="57" t="s">
        <v>9896</v>
      </c>
      <c r="C708" s="125" t="s">
        <v>1668</v>
      </c>
      <c r="D708" s="125" t="s">
        <v>1669</v>
      </c>
      <c r="E708" s="125" t="s">
        <v>253</v>
      </c>
      <c r="F708" s="116" t="s">
        <v>9871</v>
      </c>
    </row>
    <row r="709" spans="1:6" ht="36" x14ac:dyDescent="0.25">
      <c r="A709" s="55">
        <v>272037</v>
      </c>
      <c r="B709" s="57" t="s">
        <v>9896</v>
      </c>
      <c r="C709" s="125" t="s">
        <v>1670</v>
      </c>
      <c r="D709" s="125" t="s">
        <v>1671</v>
      </c>
      <c r="E709" s="125" t="s">
        <v>1672</v>
      </c>
      <c r="F709" s="116" t="s">
        <v>9871</v>
      </c>
    </row>
    <row r="710" spans="1:6" ht="36" x14ac:dyDescent="0.25">
      <c r="A710" s="55">
        <v>262304</v>
      </c>
      <c r="B710" s="57" t="s">
        <v>9896</v>
      </c>
      <c r="C710" s="125" t="s">
        <v>1673</v>
      </c>
      <c r="D710" s="125" t="s">
        <v>1674</v>
      </c>
      <c r="E710" s="125" t="s">
        <v>393</v>
      </c>
      <c r="F710" s="116" t="s">
        <v>9871</v>
      </c>
    </row>
    <row r="711" spans="1:6" ht="36" x14ac:dyDescent="0.25">
      <c r="A711" s="55">
        <v>270965</v>
      </c>
      <c r="B711" s="57" t="s">
        <v>9896</v>
      </c>
      <c r="C711" s="125" t="s">
        <v>1675</v>
      </c>
      <c r="D711" s="125" t="s">
        <v>1676</v>
      </c>
      <c r="E711" s="125" t="s">
        <v>1677</v>
      </c>
      <c r="F711" s="116" t="s">
        <v>9871</v>
      </c>
    </row>
    <row r="712" spans="1:6" ht="36" x14ac:dyDescent="0.25">
      <c r="A712" s="55">
        <v>260674</v>
      </c>
      <c r="B712" s="57" t="s">
        <v>9896</v>
      </c>
      <c r="C712" s="125" t="s">
        <v>1678</v>
      </c>
      <c r="D712" s="125" t="s">
        <v>1679</v>
      </c>
      <c r="E712" s="125" t="s">
        <v>1680</v>
      </c>
      <c r="F712" s="116" t="s">
        <v>9871</v>
      </c>
    </row>
    <row r="713" spans="1:6" ht="36" x14ac:dyDescent="0.25">
      <c r="A713" s="55">
        <v>237596</v>
      </c>
      <c r="B713" s="57" t="s">
        <v>9896</v>
      </c>
      <c r="C713" s="125" t="s">
        <v>1681</v>
      </c>
      <c r="D713" s="125" t="s">
        <v>1682</v>
      </c>
      <c r="E713" s="125" t="s">
        <v>1683</v>
      </c>
      <c r="F713" s="116" t="s">
        <v>9871</v>
      </c>
    </row>
    <row r="714" spans="1:6" ht="36" x14ac:dyDescent="0.25">
      <c r="A714" s="55">
        <v>271698</v>
      </c>
      <c r="B714" s="57" t="s">
        <v>9896</v>
      </c>
      <c r="C714" s="125" t="s">
        <v>1684</v>
      </c>
      <c r="D714" s="125" t="s">
        <v>1685</v>
      </c>
      <c r="E714" s="125" t="s">
        <v>1686</v>
      </c>
      <c r="F714" s="116" t="s">
        <v>9871</v>
      </c>
    </row>
    <row r="715" spans="1:6" ht="36" x14ac:dyDescent="0.25">
      <c r="A715" s="55">
        <v>252571</v>
      </c>
      <c r="B715" s="57" t="s">
        <v>9896</v>
      </c>
      <c r="C715" s="125" t="s">
        <v>1687</v>
      </c>
      <c r="D715" s="125" t="s">
        <v>1688</v>
      </c>
      <c r="E715" s="52" t="s">
        <v>1287</v>
      </c>
      <c r="F715" s="116" t="s">
        <v>9871</v>
      </c>
    </row>
    <row r="716" spans="1:6" ht="36" x14ac:dyDescent="0.25">
      <c r="A716" s="56">
        <v>270041</v>
      </c>
      <c r="B716" s="57" t="s">
        <v>9896</v>
      </c>
      <c r="C716" s="126" t="s">
        <v>1689</v>
      </c>
      <c r="D716" s="126" t="s">
        <v>1690</v>
      </c>
      <c r="E716" s="125" t="s">
        <v>1691</v>
      </c>
      <c r="F716" s="116" t="s">
        <v>9871</v>
      </c>
    </row>
    <row r="717" spans="1:6" ht="36" x14ac:dyDescent="0.25">
      <c r="A717" s="55">
        <v>254982</v>
      </c>
      <c r="B717" s="57" t="s">
        <v>9896</v>
      </c>
      <c r="C717" s="125" t="s">
        <v>1692</v>
      </c>
      <c r="D717" s="125" t="s">
        <v>1693</v>
      </c>
      <c r="E717" s="86" t="s">
        <v>1354</v>
      </c>
      <c r="F717" s="116" t="s">
        <v>9871</v>
      </c>
    </row>
    <row r="718" spans="1:6" ht="36" x14ac:dyDescent="0.25">
      <c r="A718" s="55">
        <v>253949</v>
      </c>
      <c r="B718" s="57" t="s">
        <v>9896</v>
      </c>
      <c r="C718" s="125" t="s">
        <v>1694</v>
      </c>
      <c r="D718" s="125" t="s">
        <v>1695</v>
      </c>
      <c r="E718" s="125" t="s">
        <v>1696</v>
      </c>
      <c r="F718" s="116" t="s">
        <v>9871</v>
      </c>
    </row>
    <row r="719" spans="1:6" ht="36" x14ac:dyDescent="0.25">
      <c r="A719" s="55">
        <v>255045</v>
      </c>
      <c r="B719" s="57" t="s">
        <v>9896</v>
      </c>
      <c r="C719" s="125" t="s">
        <v>1697</v>
      </c>
      <c r="D719" s="125" t="s">
        <v>1698</v>
      </c>
      <c r="E719" s="125" t="s">
        <v>1699</v>
      </c>
      <c r="F719" s="116" t="s">
        <v>9871</v>
      </c>
    </row>
    <row r="720" spans="1:6" ht="36" x14ac:dyDescent="0.25">
      <c r="A720" s="55">
        <v>257727</v>
      </c>
      <c r="B720" s="57" t="s">
        <v>9896</v>
      </c>
      <c r="C720" s="125" t="s">
        <v>1700</v>
      </c>
      <c r="D720" s="125" t="s">
        <v>1701</v>
      </c>
      <c r="E720" s="125" t="s">
        <v>515</v>
      </c>
      <c r="F720" s="116" t="s">
        <v>9871</v>
      </c>
    </row>
    <row r="721" spans="1:6" ht="36" x14ac:dyDescent="0.25">
      <c r="A721" s="55">
        <v>267594</v>
      </c>
      <c r="B721" s="57" t="s">
        <v>9896</v>
      </c>
      <c r="C721" s="125" t="s">
        <v>1702</v>
      </c>
      <c r="D721" s="125" t="s">
        <v>1703</v>
      </c>
      <c r="E721" s="125" t="s">
        <v>1704</v>
      </c>
      <c r="F721" s="116" t="s">
        <v>9871</v>
      </c>
    </row>
    <row r="722" spans="1:6" ht="36" x14ac:dyDescent="0.25">
      <c r="A722" s="55">
        <v>244492</v>
      </c>
      <c r="B722" s="57" t="s">
        <v>9896</v>
      </c>
      <c r="C722" s="125" t="s">
        <v>1705</v>
      </c>
      <c r="D722" s="125" t="s">
        <v>1706</v>
      </c>
      <c r="E722" s="125" t="s">
        <v>1707</v>
      </c>
      <c r="F722" s="116" t="s">
        <v>9871</v>
      </c>
    </row>
    <row r="723" spans="1:6" ht="36" x14ac:dyDescent="0.25">
      <c r="A723" s="57">
        <v>271324</v>
      </c>
      <c r="B723" s="57" t="s">
        <v>9896</v>
      </c>
      <c r="C723" s="127" t="s">
        <v>1708</v>
      </c>
      <c r="D723" s="127" t="s">
        <v>1709</v>
      </c>
      <c r="E723" s="125" t="s">
        <v>1710</v>
      </c>
      <c r="F723" s="116" t="s">
        <v>9871</v>
      </c>
    </row>
    <row r="724" spans="1:6" ht="60" x14ac:dyDescent="0.25">
      <c r="A724" s="55">
        <v>262291</v>
      </c>
      <c r="B724" s="57" t="s">
        <v>9896</v>
      </c>
      <c r="C724" s="125" t="s">
        <v>1711</v>
      </c>
      <c r="D724" s="125" t="s">
        <v>1712</v>
      </c>
      <c r="E724" s="125" t="s">
        <v>323</v>
      </c>
      <c r="F724" s="116" t="s">
        <v>9871</v>
      </c>
    </row>
    <row r="725" spans="1:6" ht="48" x14ac:dyDescent="0.25">
      <c r="A725" s="55">
        <v>276304</v>
      </c>
      <c r="B725" s="57" t="s">
        <v>9896</v>
      </c>
      <c r="C725" s="125" t="s">
        <v>1713</v>
      </c>
      <c r="D725" s="125" t="s">
        <v>1714</v>
      </c>
      <c r="E725" s="125" t="s">
        <v>1715</v>
      </c>
      <c r="F725" s="116" t="s">
        <v>9871</v>
      </c>
    </row>
    <row r="726" spans="1:6" ht="36" x14ac:dyDescent="0.25">
      <c r="A726" s="55">
        <v>255490</v>
      </c>
      <c r="B726" s="57" t="s">
        <v>9896</v>
      </c>
      <c r="C726" s="125" t="s">
        <v>1716</v>
      </c>
      <c r="D726" s="125" t="s">
        <v>1717</v>
      </c>
      <c r="E726" s="48" t="s">
        <v>484</v>
      </c>
      <c r="F726" s="116" t="s">
        <v>9871</v>
      </c>
    </row>
    <row r="727" spans="1:6" ht="36" x14ac:dyDescent="0.25">
      <c r="A727" s="55">
        <v>275499</v>
      </c>
      <c r="B727" s="57" t="s">
        <v>9896</v>
      </c>
      <c r="C727" s="125" t="s">
        <v>1718</v>
      </c>
      <c r="D727" s="125" t="s">
        <v>1719</v>
      </c>
      <c r="E727" s="45" t="s">
        <v>209</v>
      </c>
      <c r="F727" s="116" t="s">
        <v>9871</v>
      </c>
    </row>
    <row r="728" spans="1:6" ht="36" x14ac:dyDescent="0.25">
      <c r="A728" s="55">
        <v>258068</v>
      </c>
      <c r="B728" s="57" t="s">
        <v>9896</v>
      </c>
      <c r="C728" s="125" t="s">
        <v>1720</v>
      </c>
      <c r="D728" s="125" t="s">
        <v>1721</v>
      </c>
      <c r="E728" s="125" t="s">
        <v>1454</v>
      </c>
      <c r="F728" s="116" t="s">
        <v>9871</v>
      </c>
    </row>
    <row r="729" spans="1:6" ht="36" x14ac:dyDescent="0.25">
      <c r="A729" s="55">
        <v>252200</v>
      </c>
      <c r="B729" s="57" t="s">
        <v>9896</v>
      </c>
      <c r="C729" s="125" t="s">
        <v>1722</v>
      </c>
      <c r="D729" s="125" t="s">
        <v>1723</v>
      </c>
      <c r="E729" s="125" t="s">
        <v>1454</v>
      </c>
      <c r="F729" s="116" t="s">
        <v>9871</v>
      </c>
    </row>
    <row r="730" spans="1:6" ht="36" x14ac:dyDescent="0.25">
      <c r="A730" s="55">
        <v>237378</v>
      </c>
      <c r="B730" s="57" t="s">
        <v>9896</v>
      </c>
      <c r="C730" s="125" t="s">
        <v>1724</v>
      </c>
      <c r="D730" s="125" t="s">
        <v>1725</v>
      </c>
      <c r="E730" s="125" t="s">
        <v>612</v>
      </c>
      <c r="F730" s="116" t="s">
        <v>9871</v>
      </c>
    </row>
    <row r="731" spans="1:6" ht="36" x14ac:dyDescent="0.25">
      <c r="A731" s="55">
        <v>261556</v>
      </c>
      <c r="B731" s="57" t="s">
        <v>9896</v>
      </c>
      <c r="C731" s="125" t="s">
        <v>1726</v>
      </c>
      <c r="D731" s="125" t="s">
        <v>1727</v>
      </c>
      <c r="E731" s="125" t="s">
        <v>1728</v>
      </c>
      <c r="F731" s="116" t="s">
        <v>9871</v>
      </c>
    </row>
    <row r="732" spans="1:6" ht="36" x14ac:dyDescent="0.25">
      <c r="A732" s="55">
        <v>254019</v>
      </c>
      <c r="B732" s="57" t="s">
        <v>9896</v>
      </c>
      <c r="C732" s="125" t="s">
        <v>1729</v>
      </c>
      <c r="D732" s="125" t="s">
        <v>1730</v>
      </c>
      <c r="E732" s="125" t="s">
        <v>1731</v>
      </c>
      <c r="F732" s="116" t="s">
        <v>9871</v>
      </c>
    </row>
    <row r="733" spans="1:6" ht="48" x14ac:dyDescent="0.25">
      <c r="A733" s="55">
        <v>248918</v>
      </c>
      <c r="B733" s="57" t="s">
        <v>9896</v>
      </c>
      <c r="C733" s="125" t="s">
        <v>1732</v>
      </c>
      <c r="D733" s="125" t="s">
        <v>1733</v>
      </c>
      <c r="E733" s="125" t="s">
        <v>612</v>
      </c>
      <c r="F733" s="116" t="s">
        <v>9871</v>
      </c>
    </row>
    <row r="734" spans="1:6" ht="36" x14ac:dyDescent="0.25">
      <c r="A734" s="55">
        <v>268786</v>
      </c>
      <c r="B734" s="57" t="s">
        <v>9896</v>
      </c>
      <c r="C734" s="125" t="s">
        <v>1734</v>
      </c>
      <c r="D734" s="125" t="s">
        <v>1735</v>
      </c>
      <c r="E734" s="125" t="s">
        <v>1400</v>
      </c>
      <c r="F734" s="116" t="s">
        <v>9871</v>
      </c>
    </row>
    <row r="735" spans="1:6" ht="48" x14ac:dyDescent="0.25">
      <c r="A735" s="55">
        <v>247926</v>
      </c>
      <c r="B735" s="57" t="s">
        <v>9896</v>
      </c>
      <c r="C735" s="125" t="s">
        <v>1736</v>
      </c>
      <c r="D735" s="125" t="s">
        <v>1737</v>
      </c>
      <c r="E735" s="125" t="s">
        <v>757</v>
      </c>
      <c r="F735" s="116" t="s">
        <v>9871</v>
      </c>
    </row>
    <row r="736" spans="1:6" ht="36" x14ac:dyDescent="0.25">
      <c r="A736" s="57">
        <v>275807</v>
      </c>
      <c r="B736" s="57" t="s">
        <v>9896</v>
      </c>
      <c r="C736" s="127" t="s">
        <v>1738</v>
      </c>
      <c r="D736" s="127" t="s">
        <v>1739</v>
      </c>
      <c r="E736" s="125" t="s">
        <v>621</v>
      </c>
      <c r="F736" s="116" t="s">
        <v>9871</v>
      </c>
    </row>
    <row r="737" spans="1:6" ht="36" x14ac:dyDescent="0.25">
      <c r="A737" s="55">
        <v>260790</v>
      </c>
      <c r="B737" s="57" t="s">
        <v>9896</v>
      </c>
      <c r="C737" s="125" t="s">
        <v>1740</v>
      </c>
      <c r="D737" s="125" t="s">
        <v>1741</v>
      </c>
      <c r="E737" s="125" t="s">
        <v>1400</v>
      </c>
      <c r="F737" s="116" t="s">
        <v>9871</v>
      </c>
    </row>
    <row r="738" spans="1:6" ht="36" x14ac:dyDescent="0.25">
      <c r="A738" s="55">
        <v>252988</v>
      </c>
      <c r="B738" s="57" t="s">
        <v>9896</v>
      </c>
      <c r="C738" s="125" t="s">
        <v>1742</v>
      </c>
      <c r="D738" s="125" t="s">
        <v>1743</v>
      </c>
      <c r="E738" s="125" t="s">
        <v>941</v>
      </c>
      <c r="F738" s="116" t="s">
        <v>9871</v>
      </c>
    </row>
    <row r="739" spans="1:6" ht="36" x14ac:dyDescent="0.25">
      <c r="A739" s="55">
        <v>249334</v>
      </c>
      <c r="B739" s="57" t="s">
        <v>9896</v>
      </c>
      <c r="C739" s="125" t="s">
        <v>1744</v>
      </c>
      <c r="D739" s="125" t="s">
        <v>1745</v>
      </c>
      <c r="E739" s="45" t="s">
        <v>212</v>
      </c>
      <c r="F739" s="116" t="s">
        <v>9871</v>
      </c>
    </row>
    <row r="740" spans="1:6" ht="36" x14ac:dyDescent="0.25">
      <c r="A740" s="55">
        <v>263162</v>
      </c>
      <c r="B740" s="57" t="s">
        <v>9896</v>
      </c>
      <c r="C740" s="125" t="s">
        <v>1746</v>
      </c>
      <c r="D740" s="125" t="s">
        <v>1512</v>
      </c>
      <c r="E740" s="125" t="s">
        <v>941</v>
      </c>
      <c r="F740" s="116" t="s">
        <v>9871</v>
      </c>
    </row>
    <row r="741" spans="1:6" ht="36" x14ac:dyDescent="0.25">
      <c r="A741" s="55">
        <v>254578</v>
      </c>
      <c r="B741" s="57" t="s">
        <v>9896</v>
      </c>
      <c r="C741" s="125" t="s">
        <v>1747</v>
      </c>
      <c r="D741" s="125" t="s">
        <v>1748</v>
      </c>
      <c r="E741" s="45" t="s">
        <v>212</v>
      </c>
      <c r="F741" s="116" t="s">
        <v>9871</v>
      </c>
    </row>
    <row r="742" spans="1:6" ht="48" x14ac:dyDescent="0.25">
      <c r="A742" s="55">
        <v>256668</v>
      </c>
      <c r="B742" s="57" t="s">
        <v>9896</v>
      </c>
      <c r="C742" s="125" t="s">
        <v>1749</v>
      </c>
      <c r="D742" s="125" t="s">
        <v>1750</v>
      </c>
      <c r="E742" s="45" t="s">
        <v>212</v>
      </c>
      <c r="F742" s="116" t="s">
        <v>9871</v>
      </c>
    </row>
    <row r="743" spans="1:6" ht="36" x14ac:dyDescent="0.25">
      <c r="A743" s="55">
        <v>237491</v>
      </c>
      <c r="B743" s="57" t="s">
        <v>9896</v>
      </c>
      <c r="C743" s="125" t="s">
        <v>1751</v>
      </c>
      <c r="D743" s="125" t="s">
        <v>1752</v>
      </c>
      <c r="E743" s="48" t="s">
        <v>636</v>
      </c>
      <c r="F743" s="116" t="s">
        <v>9871</v>
      </c>
    </row>
    <row r="744" spans="1:6" ht="36" x14ac:dyDescent="0.25">
      <c r="A744" s="55">
        <v>260448</v>
      </c>
      <c r="B744" s="57" t="s">
        <v>9896</v>
      </c>
      <c r="C744" s="125" t="s">
        <v>1753</v>
      </c>
      <c r="D744" s="125" t="s">
        <v>1754</v>
      </c>
      <c r="E744" s="125" t="s">
        <v>1755</v>
      </c>
      <c r="F744" s="116" t="s">
        <v>9871</v>
      </c>
    </row>
    <row r="745" spans="1:6" ht="36" x14ac:dyDescent="0.25">
      <c r="A745" s="55">
        <v>276228</v>
      </c>
      <c r="B745" s="57" t="s">
        <v>9896</v>
      </c>
      <c r="C745" s="125" t="s">
        <v>1756</v>
      </c>
      <c r="D745" s="125" t="s">
        <v>1757</v>
      </c>
      <c r="E745" s="51" t="s">
        <v>926</v>
      </c>
      <c r="F745" s="116" t="s">
        <v>9871</v>
      </c>
    </row>
    <row r="746" spans="1:6" ht="36" x14ac:dyDescent="0.25">
      <c r="A746" s="55">
        <v>249707</v>
      </c>
      <c r="B746" s="57" t="s">
        <v>9896</v>
      </c>
      <c r="C746" s="125" t="s">
        <v>1758</v>
      </c>
      <c r="D746" s="125" t="s">
        <v>1759</v>
      </c>
      <c r="E746" s="51" t="s">
        <v>926</v>
      </c>
      <c r="F746" s="116" t="s">
        <v>9871</v>
      </c>
    </row>
    <row r="747" spans="1:6" ht="36" x14ac:dyDescent="0.25">
      <c r="A747" s="55">
        <v>258730</v>
      </c>
      <c r="B747" s="57" t="s">
        <v>9896</v>
      </c>
      <c r="C747" s="125" t="s">
        <v>1760</v>
      </c>
      <c r="D747" s="125" t="s">
        <v>1761</v>
      </c>
      <c r="E747" s="51" t="s">
        <v>926</v>
      </c>
      <c r="F747" s="116" t="s">
        <v>9871</v>
      </c>
    </row>
    <row r="748" spans="1:6" ht="36" x14ac:dyDescent="0.25">
      <c r="A748" s="55">
        <v>237528</v>
      </c>
      <c r="B748" s="57" t="s">
        <v>9896</v>
      </c>
      <c r="C748" s="125" t="s">
        <v>1762</v>
      </c>
      <c r="D748" s="125" t="s">
        <v>1763</v>
      </c>
      <c r="E748" s="125" t="s">
        <v>1764</v>
      </c>
      <c r="F748" s="121" t="s">
        <v>9874</v>
      </c>
    </row>
    <row r="749" spans="1:6" ht="36" x14ac:dyDescent="0.25">
      <c r="A749" s="55">
        <v>260856</v>
      </c>
      <c r="B749" s="57" t="s">
        <v>9896</v>
      </c>
      <c r="C749" s="125" t="s">
        <v>1765</v>
      </c>
      <c r="D749" s="125" t="s">
        <v>1766</v>
      </c>
      <c r="E749" s="125" t="s">
        <v>1767</v>
      </c>
      <c r="F749" s="121" t="s">
        <v>9874</v>
      </c>
    </row>
    <row r="750" spans="1:6" ht="36" x14ac:dyDescent="0.25">
      <c r="A750" s="57">
        <v>275513</v>
      </c>
      <c r="B750" s="57" t="s">
        <v>9896</v>
      </c>
      <c r="C750" s="127" t="s">
        <v>1768</v>
      </c>
      <c r="D750" s="127" t="s">
        <v>1769</v>
      </c>
      <c r="E750" s="125" t="s">
        <v>348</v>
      </c>
      <c r="F750" s="121" t="s">
        <v>9874</v>
      </c>
    </row>
    <row r="751" spans="1:6" ht="36" x14ac:dyDescent="0.25">
      <c r="A751" s="55">
        <v>255147</v>
      </c>
      <c r="B751" s="57" t="s">
        <v>9896</v>
      </c>
      <c r="C751" s="125" t="s">
        <v>1770</v>
      </c>
      <c r="D751" s="125" t="s">
        <v>1771</v>
      </c>
      <c r="E751" s="125" t="s">
        <v>1772</v>
      </c>
      <c r="F751" s="121" t="s">
        <v>9874</v>
      </c>
    </row>
    <row r="752" spans="1:6" ht="36" x14ac:dyDescent="0.25">
      <c r="A752" s="55">
        <v>239095</v>
      </c>
      <c r="B752" s="57" t="s">
        <v>9896</v>
      </c>
      <c r="C752" s="125" t="s">
        <v>1773</v>
      </c>
      <c r="D752" s="55" t="s">
        <v>1774</v>
      </c>
      <c r="E752" s="125" t="s">
        <v>764</v>
      </c>
      <c r="F752" s="121" t="s">
        <v>9874</v>
      </c>
    </row>
    <row r="753" spans="1:6" ht="36" x14ac:dyDescent="0.25">
      <c r="A753" s="55">
        <v>268705</v>
      </c>
      <c r="B753" s="57" t="s">
        <v>9896</v>
      </c>
      <c r="C753" s="125" t="s">
        <v>1775</v>
      </c>
      <c r="D753" s="125" t="s">
        <v>1776</v>
      </c>
      <c r="E753" s="125" t="s">
        <v>1777</v>
      </c>
      <c r="F753" s="121" t="s">
        <v>9874</v>
      </c>
    </row>
    <row r="754" spans="1:6" ht="36" x14ac:dyDescent="0.25">
      <c r="A754" s="55">
        <v>262706</v>
      </c>
      <c r="B754" s="57" t="s">
        <v>9896</v>
      </c>
      <c r="C754" s="125" t="s">
        <v>1778</v>
      </c>
      <c r="D754" s="125" t="s">
        <v>1779</v>
      </c>
      <c r="E754" s="125" t="s">
        <v>1780</v>
      </c>
      <c r="F754" s="121" t="s">
        <v>9874</v>
      </c>
    </row>
    <row r="755" spans="1:6" ht="36" x14ac:dyDescent="0.25">
      <c r="A755" s="55">
        <v>238321</v>
      </c>
      <c r="B755" s="57" t="s">
        <v>9896</v>
      </c>
      <c r="C755" s="125" t="s">
        <v>1781</v>
      </c>
      <c r="D755" s="125" t="s">
        <v>1782</v>
      </c>
      <c r="E755" s="48" t="s">
        <v>534</v>
      </c>
      <c r="F755" s="121" t="s">
        <v>9874</v>
      </c>
    </row>
    <row r="756" spans="1:6" ht="36" x14ac:dyDescent="0.25">
      <c r="A756" s="55">
        <v>241886</v>
      </c>
      <c r="B756" s="57" t="s">
        <v>9896</v>
      </c>
      <c r="C756" s="125" t="s">
        <v>1783</v>
      </c>
      <c r="D756" s="125" t="s">
        <v>1784</v>
      </c>
      <c r="E756" s="48" t="s">
        <v>534</v>
      </c>
      <c r="F756" s="121" t="s">
        <v>9874</v>
      </c>
    </row>
    <row r="757" spans="1:6" ht="36" x14ac:dyDescent="0.25">
      <c r="A757" s="55">
        <v>242832</v>
      </c>
      <c r="B757" s="57" t="s">
        <v>9896</v>
      </c>
      <c r="C757" s="125" t="s">
        <v>1785</v>
      </c>
      <c r="D757" s="125" t="s">
        <v>1786</v>
      </c>
      <c r="E757" s="125" t="s">
        <v>478</v>
      </c>
      <c r="F757" s="121" t="s">
        <v>9874</v>
      </c>
    </row>
    <row r="758" spans="1:6" ht="36" x14ac:dyDescent="0.25">
      <c r="A758" s="55">
        <v>256918</v>
      </c>
      <c r="B758" s="57" t="s">
        <v>9896</v>
      </c>
      <c r="C758" s="125" t="s">
        <v>1787</v>
      </c>
      <c r="D758" s="125" t="s">
        <v>1788</v>
      </c>
      <c r="E758" s="125" t="s">
        <v>1411</v>
      </c>
      <c r="F758" s="121" t="s">
        <v>9874</v>
      </c>
    </row>
    <row r="759" spans="1:6" ht="36" x14ac:dyDescent="0.25">
      <c r="A759" s="55">
        <v>268671</v>
      </c>
      <c r="B759" s="57" t="s">
        <v>9896</v>
      </c>
      <c r="C759" s="125" t="s">
        <v>1789</v>
      </c>
      <c r="D759" s="125" t="s">
        <v>1790</v>
      </c>
      <c r="E759" s="125" t="s">
        <v>1791</v>
      </c>
      <c r="F759" s="121" t="s">
        <v>9874</v>
      </c>
    </row>
    <row r="760" spans="1:6" ht="36" x14ac:dyDescent="0.25">
      <c r="A760" s="55">
        <v>271232</v>
      </c>
      <c r="B760" s="57" t="s">
        <v>9896</v>
      </c>
      <c r="C760" s="125" t="s">
        <v>1792</v>
      </c>
      <c r="D760" s="125" t="s">
        <v>1793</v>
      </c>
      <c r="E760" s="48" t="s">
        <v>390</v>
      </c>
      <c r="F760" s="121" t="s">
        <v>9874</v>
      </c>
    </row>
    <row r="761" spans="1:6" ht="36" x14ac:dyDescent="0.25">
      <c r="A761" s="55">
        <v>275709</v>
      </c>
      <c r="B761" s="57" t="s">
        <v>9896</v>
      </c>
      <c r="C761" s="125" t="s">
        <v>1794</v>
      </c>
      <c r="D761" s="125" t="s">
        <v>1795</v>
      </c>
      <c r="E761" s="125" t="s">
        <v>574</v>
      </c>
      <c r="F761" s="121" t="s">
        <v>9874</v>
      </c>
    </row>
    <row r="762" spans="1:6" ht="36" x14ac:dyDescent="0.25">
      <c r="A762" s="55">
        <v>241830</v>
      </c>
      <c r="B762" s="57" t="s">
        <v>9896</v>
      </c>
      <c r="C762" s="125" t="s">
        <v>1796</v>
      </c>
      <c r="D762" s="125" t="s">
        <v>1797</v>
      </c>
      <c r="E762" s="125" t="s">
        <v>1798</v>
      </c>
      <c r="F762" s="121" t="s">
        <v>9874</v>
      </c>
    </row>
    <row r="763" spans="1:6" ht="36" x14ac:dyDescent="0.25">
      <c r="A763" s="55">
        <v>245592</v>
      </c>
      <c r="B763" s="57" t="s">
        <v>9896</v>
      </c>
      <c r="C763" s="125" t="s">
        <v>1799</v>
      </c>
      <c r="D763" s="125" t="s">
        <v>1800</v>
      </c>
      <c r="E763" s="125" t="s">
        <v>1255</v>
      </c>
      <c r="F763" s="121" t="s">
        <v>9874</v>
      </c>
    </row>
    <row r="764" spans="1:6" ht="36" x14ac:dyDescent="0.25">
      <c r="A764" s="55">
        <v>260056</v>
      </c>
      <c r="B764" s="57" t="s">
        <v>9896</v>
      </c>
      <c r="C764" s="125" t="s">
        <v>1801</v>
      </c>
      <c r="D764" s="125" t="s">
        <v>1802</v>
      </c>
      <c r="E764" s="125" t="s">
        <v>498</v>
      </c>
      <c r="F764" s="121" t="s">
        <v>9874</v>
      </c>
    </row>
    <row r="765" spans="1:6" ht="36" x14ac:dyDescent="0.25">
      <c r="A765" s="55">
        <v>237999</v>
      </c>
      <c r="B765" s="57" t="s">
        <v>9896</v>
      </c>
      <c r="C765" s="125" t="s">
        <v>1803</v>
      </c>
      <c r="D765" s="125" t="s">
        <v>1804</v>
      </c>
      <c r="E765" s="125" t="s">
        <v>1805</v>
      </c>
      <c r="F765" s="121" t="s">
        <v>9874</v>
      </c>
    </row>
    <row r="766" spans="1:6" ht="36" x14ac:dyDescent="0.25">
      <c r="A766" s="55">
        <v>238240</v>
      </c>
      <c r="B766" s="57" t="s">
        <v>9896</v>
      </c>
      <c r="C766" s="125" t="s">
        <v>1806</v>
      </c>
      <c r="D766" s="125" t="s">
        <v>1807</v>
      </c>
      <c r="E766" s="125" t="s">
        <v>1808</v>
      </c>
      <c r="F766" s="121" t="s">
        <v>9874</v>
      </c>
    </row>
    <row r="767" spans="1:6" ht="36" x14ac:dyDescent="0.25">
      <c r="A767" s="55">
        <v>264929</v>
      </c>
      <c r="B767" s="57" t="s">
        <v>9896</v>
      </c>
      <c r="C767" s="125" t="s">
        <v>1809</v>
      </c>
      <c r="D767" s="125" t="s">
        <v>1810</v>
      </c>
      <c r="E767" s="125" t="s">
        <v>351</v>
      </c>
      <c r="F767" s="121" t="s">
        <v>9874</v>
      </c>
    </row>
    <row r="768" spans="1:6" ht="36" x14ac:dyDescent="0.25">
      <c r="A768" s="55">
        <v>239223</v>
      </c>
      <c r="B768" s="57" t="s">
        <v>9896</v>
      </c>
      <c r="C768" s="125" t="s">
        <v>1811</v>
      </c>
      <c r="D768" s="125" t="s">
        <v>1812</v>
      </c>
      <c r="E768" s="125" t="s">
        <v>351</v>
      </c>
      <c r="F768" s="121" t="s">
        <v>9874</v>
      </c>
    </row>
    <row r="769" spans="1:6" ht="36" x14ac:dyDescent="0.25">
      <c r="A769" s="55">
        <v>275684</v>
      </c>
      <c r="B769" s="57" t="s">
        <v>9896</v>
      </c>
      <c r="C769" s="125" t="s">
        <v>1813</v>
      </c>
      <c r="D769" s="125" t="s">
        <v>1814</v>
      </c>
      <c r="E769" s="125" t="s">
        <v>510</v>
      </c>
      <c r="F769" s="121" t="s">
        <v>9874</v>
      </c>
    </row>
    <row r="770" spans="1:6" ht="36" x14ac:dyDescent="0.25">
      <c r="A770" s="55">
        <v>241854</v>
      </c>
      <c r="B770" s="57" t="s">
        <v>9896</v>
      </c>
      <c r="C770" s="125" t="s">
        <v>1815</v>
      </c>
      <c r="D770" s="125" t="s">
        <v>1816</v>
      </c>
      <c r="E770" s="48" t="s">
        <v>534</v>
      </c>
      <c r="F770" s="121" t="s">
        <v>9874</v>
      </c>
    </row>
    <row r="771" spans="1:6" ht="36" x14ac:dyDescent="0.25">
      <c r="A771" s="55">
        <v>252714</v>
      </c>
      <c r="B771" s="57" t="s">
        <v>9896</v>
      </c>
      <c r="C771" s="125" t="s">
        <v>1817</v>
      </c>
      <c r="D771" s="125" t="s">
        <v>1818</v>
      </c>
      <c r="E771" s="48" t="s">
        <v>469</v>
      </c>
      <c r="F771" s="121" t="s">
        <v>9874</v>
      </c>
    </row>
    <row r="772" spans="1:6" ht="36" x14ac:dyDescent="0.25">
      <c r="A772" s="55">
        <v>258396</v>
      </c>
      <c r="B772" s="57" t="s">
        <v>9896</v>
      </c>
      <c r="C772" s="125" t="s">
        <v>1819</v>
      </c>
      <c r="D772" s="125" t="s">
        <v>1820</v>
      </c>
      <c r="E772" s="48" t="s">
        <v>484</v>
      </c>
      <c r="F772" s="121" t="s">
        <v>9874</v>
      </c>
    </row>
    <row r="773" spans="1:6" ht="36" x14ac:dyDescent="0.25">
      <c r="A773" s="55">
        <v>274360</v>
      </c>
      <c r="B773" s="57" t="s">
        <v>9896</v>
      </c>
      <c r="C773" s="125" t="s">
        <v>1821</v>
      </c>
      <c r="D773" s="125" t="s">
        <v>1822</v>
      </c>
      <c r="E773" s="125" t="s">
        <v>1823</v>
      </c>
      <c r="F773" s="121" t="s">
        <v>9874</v>
      </c>
    </row>
    <row r="774" spans="1:6" ht="36" x14ac:dyDescent="0.25">
      <c r="A774" s="55">
        <v>256425</v>
      </c>
      <c r="B774" s="57" t="s">
        <v>9896</v>
      </c>
      <c r="C774" s="125" t="s">
        <v>1824</v>
      </c>
      <c r="D774" s="125" t="s">
        <v>1825</v>
      </c>
      <c r="E774" s="51" t="s">
        <v>694</v>
      </c>
      <c r="F774" s="121" t="s">
        <v>9874</v>
      </c>
    </row>
    <row r="775" spans="1:6" ht="36" x14ac:dyDescent="0.25">
      <c r="A775" s="55">
        <v>275221</v>
      </c>
      <c r="B775" s="57" t="s">
        <v>9896</v>
      </c>
      <c r="C775" s="125" t="s">
        <v>1826</v>
      </c>
      <c r="D775" s="125" t="s">
        <v>1827</v>
      </c>
      <c r="E775" s="125" t="s">
        <v>478</v>
      </c>
      <c r="F775" s="121" t="s">
        <v>9874</v>
      </c>
    </row>
    <row r="776" spans="1:6" ht="36" x14ac:dyDescent="0.25">
      <c r="A776" s="57">
        <v>275732</v>
      </c>
      <c r="B776" s="57" t="s">
        <v>9896</v>
      </c>
      <c r="C776" s="127" t="s">
        <v>1828</v>
      </c>
      <c r="D776" s="127" t="s">
        <v>1829</v>
      </c>
      <c r="E776" s="48" t="s">
        <v>484</v>
      </c>
      <c r="F776" s="121" t="s">
        <v>9874</v>
      </c>
    </row>
    <row r="777" spans="1:6" ht="36" x14ac:dyDescent="0.25">
      <c r="A777" s="55">
        <v>241862</v>
      </c>
      <c r="B777" s="57" t="s">
        <v>9896</v>
      </c>
      <c r="C777" s="125" t="s">
        <v>1830</v>
      </c>
      <c r="D777" s="125" t="s">
        <v>1831</v>
      </c>
      <c r="E777" s="125" t="s">
        <v>1805</v>
      </c>
      <c r="F777" s="121" t="s">
        <v>9874</v>
      </c>
    </row>
    <row r="778" spans="1:6" ht="36" x14ac:dyDescent="0.25">
      <c r="A778" s="55">
        <v>237605</v>
      </c>
      <c r="B778" s="57" t="s">
        <v>9896</v>
      </c>
      <c r="C778" s="125" t="s">
        <v>1832</v>
      </c>
      <c r="D778" s="125" t="s">
        <v>1833</v>
      </c>
      <c r="E778" s="109" t="s">
        <v>1438</v>
      </c>
      <c r="F778" s="121" t="s">
        <v>9874</v>
      </c>
    </row>
    <row r="779" spans="1:6" ht="36" x14ac:dyDescent="0.25">
      <c r="A779" s="55">
        <v>241465</v>
      </c>
      <c r="B779" s="57" t="s">
        <v>9896</v>
      </c>
      <c r="C779" s="125" t="s">
        <v>1834</v>
      </c>
      <c r="D779" s="125" t="s">
        <v>1835</v>
      </c>
      <c r="E779" s="125" t="s">
        <v>478</v>
      </c>
      <c r="F779" s="121" t="s">
        <v>9874</v>
      </c>
    </row>
    <row r="780" spans="1:6" ht="36" x14ac:dyDescent="0.25">
      <c r="A780" s="55">
        <v>260747</v>
      </c>
      <c r="B780" s="57" t="s">
        <v>9896</v>
      </c>
      <c r="C780" s="125" t="s">
        <v>1836</v>
      </c>
      <c r="D780" s="125" t="s">
        <v>1837</v>
      </c>
      <c r="E780" s="125" t="s">
        <v>1838</v>
      </c>
      <c r="F780" s="121" t="s">
        <v>9874</v>
      </c>
    </row>
    <row r="781" spans="1:6" ht="36" x14ac:dyDescent="0.25">
      <c r="A781" s="55">
        <v>251818</v>
      </c>
      <c r="B781" s="57" t="s">
        <v>9896</v>
      </c>
      <c r="C781" s="125" t="s">
        <v>1839</v>
      </c>
      <c r="D781" s="125" t="s">
        <v>1840</v>
      </c>
      <c r="E781" s="125" t="s">
        <v>1841</v>
      </c>
      <c r="F781" s="121" t="s">
        <v>9874</v>
      </c>
    </row>
    <row r="782" spans="1:6" ht="36" x14ac:dyDescent="0.25">
      <c r="A782" s="55">
        <v>256232</v>
      </c>
      <c r="B782" s="57" t="s">
        <v>9896</v>
      </c>
      <c r="C782" s="125" t="s">
        <v>1842</v>
      </c>
      <c r="D782" s="125" t="s">
        <v>1843</v>
      </c>
      <c r="E782" s="125" t="s">
        <v>670</v>
      </c>
      <c r="F782" s="121" t="s">
        <v>9874</v>
      </c>
    </row>
    <row r="783" spans="1:6" ht="36" x14ac:dyDescent="0.25">
      <c r="A783" s="55">
        <v>276014</v>
      </c>
      <c r="B783" s="57" t="s">
        <v>9896</v>
      </c>
      <c r="C783" s="125" t="s">
        <v>1844</v>
      </c>
      <c r="D783" s="125" t="s">
        <v>1845</v>
      </c>
      <c r="E783" s="125" t="s">
        <v>1846</v>
      </c>
      <c r="F783" s="121" t="s">
        <v>9874</v>
      </c>
    </row>
    <row r="784" spans="1:6" ht="36" x14ac:dyDescent="0.25">
      <c r="A784" s="55">
        <v>251315</v>
      </c>
      <c r="B784" s="57" t="s">
        <v>9896</v>
      </c>
      <c r="C784" s="125" t="s">
        <v>1847</v>
      </c>
      <c r="D784" s="125" t="s">
        <v>1848</v>
      </c>
      <c r="E784" s="109" t="s">
        <v>1438</v>
      </c>
      <c r="F784" s="121" t="s">
        <v>9874</v>
      </c>
    </row>
    <row r="785" spans="1:6" ht="36" x14ac:dyDescent="0.25">
      <c r="A785" s="55">
        <v>270564</v>
      </c>
      <c r="B785" s="57" t="s">
        <v>9896</v>
      </c>
      <c r="C785" s="125" t="s">
        <v>1849</v>
      </c>
      <c r="D785" s="125" t="s">
        <v>1465</v>
      </c>
      <c r="E785" s="125" t="s">
        <v>478</v>
      </c>
      <c r="F785" s="121" t="s">
        <v>9874</v>
      </c>
    </row>
    <row r="786" spans="1:6" ht="36" x14ac:dyDescent="0.25">
      <c r="A786" s="55">
        <v>268876</v>
      </c>
      <c r="B786" s="57" t="s">
        <v>9896</v>
      </c>
      <c r="C786" s="125" t="s">
        <v>1850</v>
      </c>
      <c r="D786" s="125" t="s">
        <v>1851</v>
      </c>
      <c r="E786" s="125" t="s">
        <v>1683</v>
      </c>
      <c r="F786" s="121" t="s">
        <v>9874</v>
      </c>
    </row>
    <row r="787" spans="1:6" ht="36" x14ac:dyDescent="0.25">
      <c r="A787" s="57">
        <v>256055</v>
      </c>
      <c r="B787" s="57" t="s">
        <v>9896</v>
      </c>
      <c r="C787" s="127" t="s">
        <v>1852</v>
      </c>
      <c r="D787" s="127" t="s">
        <v>1853</v>
      </c>
      <c r="E787" s="125" t="s">
        <v>1315</v>
      </c>
      <c r="F787" s="121" t="s">
        <v>9874</v>
      </c>
    </row>
    <row r="788" spans="1:6" ht="36" x14ac:dyDescent="0.25">
      <c r="A788" s="55">
        <v>252158</v>
      </c>
      <c r="B788" s="57" t="s">
        <v>9896</v>
      </c>
      <c r="C788" s="125" t="s">
        <v>1854</v>
      </c>
      <c r="D788" s="125" t="s">
        <v>1855</v>
      </c>
      <c r="E788" s="125" t="s">
        <v>387</v>
      </c>
      <c r="F788" s="121" t="s">
        <v>9874</v>
      </c>
    </row>
    <row r="789" spans="1:6" ht="36" x14ac:dyDescent="0.25">
      <c r="A789" s="55">
        <v>270790</v>
      </c>
      <c r="B789" s="57" t="s">
        <v>9896</v>
      </c>
      <c r="C789" s="125" t="s">
        <v>1856</v>
      </c>
      <c r="D789" s="125" t="s">
        <v>1857</v>
      </c>
      <c r="E789" s="125" t="s">
        <v>1858</v>
      </c>
      <c r="F789" s="121" t="s">
        <v>9874</v>
      </c>
    </row>
    <row r="790" spans="1:6" ht="36" x14ac:dyDescent="0.25">
      <c r="A790" s="55">
        <v>238067</v>
      </c>
      <c r="B790" s="57" t="s">
        <v>9896</v>
      </c>
      <c r="C790" s="125" t="s">
        <v>1859</v>
      </c>
      <c r="D790" s="125" t="s">
        <v>1860</v>
      </c>
      <c r="E790" s="45" t="s">
        <v>209</v>
      </c>
      <c r="F790" s="121" t="s">
        <v>9874</v>
      </c>
    </row>
    <row r="791" spans="1:6" ht="36" x14ac:dyDescent="0.25">
      <c r="A791" s="55">
        <v>258520</v>
      </c>
      <c r="B791" s="57" t="s">
        <v>9896</v>
      </c>
      <c r="C791" s="125" t="s">
        <v>1861</v>
      </c>
      <c r="D791" s="125" t="s">
        <v>1862</v>
      </c>
      <c r="E791" s="125" t="s">
        <v>1411</v>
      </c>
      <c r="F791" s="121" t="s">
        <v>9874</v>
      </c>
    </row>
    <row r="792" spans="1:6" ht="36" x14ac:dyDescent="0.25">
      <c r="A792" s="55">
        <v>260281</v>
      </c>
      <c r="B792" s="57" t="s">
        <v>9896</v>
      </c>
      <c r="C792" s="125" t="s">
        <v>1863</v>
      </c>
      <c r="D792" s="125" t="s">
        <v>1864</v>
      </c>
      <c r="E792" s="109" t="s">
        <v>1438</v>
      </c>
      <c r="F792" s="121" t="s">
        <v>9874</v>
      </c>
    </row>
    <row r="793" spans="1:6" ht="36" x14ac:dyDescent="0.25">
      <c r="A793" s="55">
        <v>240198</v>
      </c>
      <c r="B793" s="57" t="s">
        <v>9896</v>
      </c>
      <c r="C793" s="125" t="s">
        <v>1865</v>
      </c>
      <c r="D793" s="125" t="s">
        <v>1866</v>
      </c>
      <c r="E793" s="109" t="s">
        <v>1438</v>
      </c>
      <c r="F793" s="121" t="s">
        <v>9874</v>
      </c>
    </row>
    <row r="794" spans="1:6" ht="36" x14ac:dyDescent="0.25">
      <c r="A794" s="55">
        <v>249921</v>
      </c>
      <c r="B794" s="57" t="s">
        <v>9896</v>
      </c>
      <c r="C794" s="125" t="s">
        <v>1867</v>
      </c>
      <c r="D794" s="125" t="s">
        <v>1868</v>
      </c>
      <c r="E794" s="125" t="s">
        <v>1373</v>
      </c>
      <c r="F794" s="121" t="s">
        <v>9874</v>
      </c>
    </row>
    <row r="795" spans="1:6" ht="60" x14ac:dyDescent="0.25">
      <c r="A795" s="55">
        <v>259549</v>
      </c>
      <c r="B795" s="57" t="s">
        <v>9896</v>
      </c>
      <c r="C795" s="125" t="s">
        <v>1869</v>
      </c>
      <c r="D795" s="125" t="s">
        <v>1870</v>
      </c>
      <c r="E795" s="125" t="s">
        <v>1069</v>
      </c>
      <c r="F795" s="121" t="s">
        <v>9874</v>
      </c>
    </row>
    <row r="796" spans="1:6" ht="36" x14ac:dyDescent="0.25">
      <c r="A796" s="55">
        <v>248926</v>
      </c>
      <c r="B796" s="57" t="s">
        <v>9896</v>
      </c>
      <c r="C796" s="125" t="s">
        <v>1871</v>
      </c>
      <c r="D796" s="125" t="s">
        <v>1872</v>
      </c>
      <c r="E796" s="45" t="s">
        <v>224</v>
      </c>
      <c r="F796" s="121" t="s">
        <v>9874</v>
      </c>
    </row>
    <row r="797" spans="1:6" ht="36" x14ac:dyDescent="0.25">
      <c r="A797" s="55">
        <v>251986</v>
      </c>
      <c r="B797" s="57" t="s">
        <v>9896</v>
      </c>
      <c r="C797" s="125" t="s">
        <v>1873</v>
      </c>
      <c r="D797" s="125" t="s">
        <v>1874</v>
      </c>
      <c r="E797" s="45" t="s">
        <v>224</v>
      </c>
      <c r="F797" s="121" t="s">
        <v>9874</v>
      </c>
    </row>
    <row r="798" spans="1:6" ht="48" x14ac:dyDescent="0.25">
      <c r="A798" s="55">
        <v>237992</v>
      </c>
      <c r="B798" s="57" t="s">
        <v>9896</v>
      </c>
      <c r="C798" s="125" t="s">
        <v>1875</v>
      </c>
      <c r="D798" s="125" t="s">
        <v>1876</v>
      </c>
      <c r="E798" s="45" t="s">
        <v>224</v>
      </c>
      <c r="F798" s="121" t="s">
        <v>9874</v>
      </c>
    </row>
    <row r="799" spans="1:6" ht="36" x14ac:dyDescent="0.25">
      <c r="A799" s="55">
        <v>238514</v>
      </c>
      <c r="B799" s="57" t="s">
        <v>9896</v>
      </c>
      <c r="C799" s="125" t="s">
        <v>1877</v>
      </c>
      <c r="D799" s="125" t="s">
        <v>1878</v>
      </c>
      <c r="E799" s="45" t="s">
        <v>224</v>
      </c>
      <c r="F799" s="121" t="s">
        <v>9874</v>
      </c>
    </row>
    <row r="800" spans="1:6" ht="36" x14ac:dyDescent="0.25">
      <c r="A800" s="55">
        <v>246769</v>
      </c>
      <c r="B800" s="57" t="s">
        <v>9896</v>
      </c>
      <c r="C800" s="125" t="s">
        <v>1879</v>
      </c>
      <c r="D800" s="125" t="s">
        <v>1880</v>
      </c>
      <c r="E800" s="45" t="s">
        <v>224</v>
      </c>
      <c r="F800" s="121" t="s">
        <v>9874</v>
      </c>
    </row>
    <row r="801" spans="1:6" ht="36" x14ac:dyDescent="0.25">
      <c r="A801" s="55">
        <v>253737</v>
      </c>
      <c r="B801" s="57" t="s">
        <v>9896</v>
      </c>
      <c r="C801" s="125" t="s">
        <v>1881</v>
      </c>
      <c r="D801" s="125" t="s">
        <v>1882</v>
      </c>
      <c r="E801" s="45" t="s">
        <v>224</v>
      </c>
      <c r="F801" s="121" t="s">
        <v>9874</v>
      </c>
    </row>
    <row r="802" spans="1:6" ht="36" x14ac:dyDescent="0.25">
      <c r="A802" s="55">
        <v>259771</v>
      </c>
      <c r="B802" s="57" t="s">
        <v>9896</v>
      </c>
      <c r="C802" s="125" t="s">
        <v>1883</v>
      </c>
      <c r="D802" s="125" t="s">
        <v>1884</v>
      </c>
      <c r="E802" s="45" t="s">
        <v>224</v>
      </c>
      <c r="F802" s="121" t="s">
        <v>9874</v>
      </c>
    </row>
    <row r="803" spans="1:6" ht="36" x14ac:dyDescent="0.25">
      <c r="A803" s="55">
        <v>270815</v>
      </c>
      <c r="B803" s="57" t="s">
        <v>9896</v>
      </c>
      <c r="C803" s="125" t="s">
        <v>1885</v>
      </c>
      <c r="D803" s="125" t="s">
        <v>1886</v>
      </c>
      <c r="E803" s="45" t="s">
        <v>224</v>
      </c>
      <c r="F803" s="121" t="s">
        <v>9874</v>
      </c>
    </row>
    <row r="804" spans="1:6" ht="36" x14ac:dyDescent="0.25">
      <c r="A804" s="55">
        <v>271308</v>
      </c>
      <c r="B804" s="57" t="s">
        <v>9896</v>
      </c>
      <c r="C804" s="125" t="s">
        <v>1887</v>
      </c>
      <c r="D804" s="125" t="s">
        <v>1888</v>
      </c>
      <c r="E804" s="45" t="s">
        <v>224</v>
      </c>
      <c r="F804" s="121" t="s">
        <v>9874</v>
      </c>
    </row>
    <row r="805" spans="1:6" ht="36" x14ac:dyDescent="0.25">
      <c r="A805" s="55">
        <v>274817</v>
      </c>
      <c r="B805" s="57" t="s">
        <v>9896</v>
      </c>
      <c r="C805" s="125" t="s">
        <v>1889</v>
      </c>
      <c r="D805" s="125" t="s">
        <v>1890</v>
      </c>
      <c r="E805" s="45" t="s">
        <v>224</v>
      </c>
      <c r="F805" s="121" t="s">
        <v>9874</v>
      </c>
    </row>
    <row r="806" spans="1:6" ht="48" x14ac:dyDescent="0.25">
      <c r="A806" s="55">
        <v>276064</v>
      </c>
      <c r="B806" s="57" t="s">
        <v>9896</v>
      </c>
      <c r="C806" s="125" t="s">
        <v>1891</v>
      </c>
      <c r="D806" s="125" t="s">
        <v>1892</v>
      </c>
      <c r="E806" s="45" t="s">
        <v>224</v>
      </c>
      <c r="F806" s="121" t="s">
        <v>9874</v>
      </c>
    </row>
    <row r="807" spans="1:6" ht="36" x14ac:dyDescent="0.25">
      <c r="A807" s="55">
        <v>257400</v>
      </c>
      <c r="B807" s="57" t="s">
        <v>9896</v>
      </c>
      <c r="C807" s="125" t="s">
        <v>1893</v>
      </c>
      <c r="D807" s="125" t="s">
        <v>1894</v>
      </c>
      <c r="E807" s="125" t="s">
        <v>221</v>
      </c>
      <c r="F807" s="121" t="s">
        <v>9874</v>
      </c>
    </row>
    <row r="808" spans="1:6" ht="36" x14ac:dyDescent="0.25">
      <c r="A808" s="55">
        <v>240057</v>
      </c>
      <c r="B808" s="57" t="s">
        <v>9896</v>
      </c>
      <c r="C808" s="125" t="s">
        <v>1895</v>
      </c>
      <c r="D808" s="125" t="s">
        <v>1896</v>
      </c>
      <c r="E808" s="45" t="s">
        <v>224</v>
      </c>
      <c r="F808" s="121" t="s">
        <v>9874</v>
      </c>
    </row>
    <row r="809" spans="1:6" ht="48" x14ac:dyDescent="0.25">
      <c r="A809" s="55">
        <v>268725</v>
      </c>
      <c r="B809" s="57" t="s">
        <v>9896</v>
      </c>
      <c r="C809" s="125" t="s">
        <v>1897</v>
      </c>
      <c r="D809" s="125" t="s">
        <v>1898</v>
      </c>
      <c r="E809" s="125" t="s">
        <v>396</v>
      </c>
      <c r="F809" s="121" t="s">
        <v>9874</v>
      </c>
    </row>
    <row r="810" spans="1:6" ht="36" x14ac:dyDescent="0.25">
      <c r="A810" s="55">
        <v>271227</v>
      </c>
      <c r="B810" s="57" t="s">
        <v>9896</v>
      </c>
      <c r="C810" s="125" t="s">
        <v>1899</v>
      </c>
      <c r="D810" s="125" t="s">
        <v>1900</v>
      </c>
      <c r="E810" s="125" t="s">
        <v>1373</v>
      </c>
      <c r="F810" s="121" t="s">
        <v>9874</v>
      </c>
    </row>
    <row r="811" spans="1:6" ht="36" x14ac:dyDescent="0.25">
      <c r="A811" s="55">
        <v>265146</v>
      </c>
      <c r="B811" s="57" t="s">
        <v>9896</v>
      </c>
      <c r="C811" s="125" t="s">
        <v>1901</v>
      </c>
      <c r="D811" s="125" t="s">
        <v>1902</v>
      </c>
      <c r="E811" s="125" t="s">
        <v>334</v>
      </c>
      <c r="F811" s="121" t="s">
        <v>9874</v>
      </c>
    </row>
    <row r="812" spans="1:6" ht="36" x14ac:dyDescent="0.25">
      <c r="A812" s="55">
        <v>249299</v>
      </c>
      <c r="B812" s="57" t="s">
        <v>9896</v>
      </c>
      <c r="C812" s="125" t="s">
        <v>1903</v>
      </c>
      <c r="D812" s="125" t="s">
        <v>1904</v>
      </c>
      <c r="E812" s="125" t="s">
        <v>901</v>
      </c>
      <c r="F812" s="121" t="s">
        <v>9874</v>
      </c>
    </row>
    <row r="813" spans="1:6" ht="36" x14ac:dyDescent="0.25">
      <c r="A813" s="55">
        <v>262089</v>
      </c>
      <c r="B813" s="57" t="s">
        <v>9896</v>
      </c>
      <c r="C813" s="125" t="s">
        <v>1905</v>
      </c>
      <c r="D813" s="125" t="s">
        <v>1906</v>
      </c>
      <c r="E813" s="125" t="s">
        <v>1907</v>
      </c>
      <c r="F813" s="121" t="s">
        <v>9874</v>
      </c>
    </row>
    <row r="814" spans="1:6" ht="36" x14ac:dyDescent="0.25">
      <c r="A814" s="55">
        <v>237418</v>
      </c>
      <c r="B814" s="57" t="s">
        <v>9896</v>
      </c>
      <c r="C814" s="125" t="s">
        <v>1908</v>
      </c>
      <c r="D814" s="125" t="s">
        <v>1909</v>
      </c>
      <c r="E814" s="125" t="s">
        <v>717</v>
      </c>
      <c r="F814" s="121" t="s">
        <v>9874</v>
      </c>
    </row>
    <row r="815" spans="1:6" ht="36" x14ac:dyDescent="0.25">
      <c r="A815" s="55">
        <v>270824</v>
      </c>
      <c r="B815" s="57" t="s">
        <v>9896</v>
      </c>
      <c r="C815" s="125" t="s">
        <v>1910</v>
      </c>
      <c r="D815" s="125" t="s">
        <v>1911</v>
      </c>
      <c r="E815" s="125" t="s">
        <v>1912</v>
      </c>
      <c r="F815" s="121" t="s">
        <v>9874</v>
      </c>
    </row>
    <row r="816" spans="1:6" ht="36" x14ac:dyDescent="0.25">
      <c r="A816" s="55">
        <v>276443</v>
      </c>
      <c r="B816" s="57" t="s">
        <v>9896</v>
      </c>
      <c r="C816" s="125" t="s">
        <v>1913</v>
      </c>
      <c r="D816" s="125" t="s">
        <v>1914</v>
      </c>
      <c r="E816" s="45" t="s">
        <v>224</v>
      </c>
      <c r="F816" s="121" t="s">
        <v>9874</v>
      </c>
    </row>
    <row r="817" spans="1:6" ht="36" x14ac:dyDescent="0.25">
      <c r="A817" s="55">
        <v>258480</v>
      </c>
      <c r="B817" s="57" t="s">
        <v>9896</v>
      </c>
      <c r="C817" s="125" t="s">
        <v>1915</v>
      </c>
      <c r="D817" s="125" t="s">
        <v>1916</v>
      </c>
      <c r="E817" s="125" t="s">
        <v>1917</v>
      </c>
      <c r="F817" s="121" t="s">
        <v>9874</v>
      </c>
    </row>
    <row r="818" spans="1:6" ht="48" x14ac:dyDescent="0.25">
      <c r="A818" s="55">
        <v>275012</v>
      </c>
      <c r="B818" s="57" t="s">
        <v>9896</v>
      </c>
      <c r="C818" s="125" t="s">
        <v>1918</v>
      </c>
      <c r="D818" s="125" t="s">
        <v>1919</v>
      </c>
      <c r="E818" s="125" t="s">
        <v>1920</v>
      </c>
      <c r="F818" s="121" t="s">
        <v>9874</v>
      </c>
    </row>
    <row r="819" spans="1:6" ht="36" x14ac:dyDescent="0.25">
      <c r="A819" s="55">
        <v>255079</v>
      </c>
      <c r="B819" s="57" t="s">
        <v>9896</v>
      </c>
      <c r="C819" s="125" t="s">
        <v>1921</v>
      </c>
      <c r="D819" s="125" t="s">
        <v>1922</v>
      </c>
      <c r="E819" s="48" t="s">
        <v>390</v>
      </c>
      <c r="F819" s="121" t="s">
        <v>9874</v>
      </c>
    </row>
    <row r="820" spans="1:6" ht="36" x14ac:dyDescent="0.25">
      <c r="A820" s="55">
        <v>237536</v>
      </c>
      <c r="B820" s="57" t="s">
        <v>9896</v>
      </c>
      <c r="C820" s="125" t="s">
        <v>1923</v>
      </c>
      <c r="D820" s="125" t="s">
        <v>1924</v>
      </c>
      <c r="E820" s="48" t="s">
        <v>390</v>
      </c>
      <c r="F820" s="121" t="s">
        <v>9874</v>
      </c>
    </row>
    <row r="821" spans="1:6" ht="36" x14ac:dyDescent="0.25">
      <c r="A821" s="55">
        <v>269042</v>
      </c>
      <c r="B821" s="57" t="s">
        <v>9896</v>
      </c>
      <c r="C821" s="125" t="s">
        <v>1925</v>
      </c>
      <c r="D821" s="125" t="s">
        <v>1926</v>
      </c>
      <c r="E821" s="125" t="s">
        <v>1920</v>
      </c>
      <c r="F821" s="121" t="s">
        <v>9874</v>
      </c>
    </row>
    <row r="822" spans="1:6" ht="36" x14ac:dyDescent="0.25">
      <c r="A822" s="55">
        <v>275331</v>
      </c>
      <c r="B822" s="57" t="s">
        <v>9896</v>
      </c>
      <c r="C822" s="125" t="s">
        <v>1927</v>
      </c>
      <c r="D822" s="125" t="s">
        <v>1928</v>
      </c>
      <c r="E822" s="125" t="s">
        <v>1929</v>
      </c>
      <c r="F822" s="121" t="s">
        <v>9874</v>
      </c>
    </row>
    <row r="823" spans="1:6" ht="36" x14ac:dyDescent="0.25">
      <c r="A823" s="55">
        <v>248584</v>
      </c>
      <c r="B823" s="57" t="s">
        <v>9896</v>
      </c>
      <c r="C823" s="125" t="s">
        <v>1930</v>
      </c>
      <c r="D823" s="125" t="s">
        <v>1931</v>
      </c>
      <c r="E823" s="125" t="s">
        <v>1932</v>
      </c>
      <c r="F823" s="121" t="s">
        <v>9874</v>
      </c>
    </row>
    <row r="824" spans="1:6" ht="48" x14ac:dyDescent="0.25">
      <c r="A824" s="55">
        <v>251003</v>
      </c>
      <c r="B824" s="57" t="s">
        <v>9896</v>
      </c>
      <c r="C824" s="125" t="s">
        <v>1933</v>
      </c>
      <c r="D824" s="125" t="s">
        <v>1934</v>
      </c>
      <c r="E824" s="125" t="s">
        <v>396</v>
      </c>
      <c r="F824" s="121" t="s">
        <v>9874</v>
      </c>
    </row>
    <row r="825" spans="1:6" ht="36" x14ac:dyDescent="0.25">
      <c r="A825" s="55">
        <v>249150</v>
      </c>
      <c r="B825" s="57" t="s">
        <v>9896</v>
      </c>
      <c r="C825" s="125" t="s">
        <v>1935</v>
      </c>
      <c r="D825" s="125" t="s">
        <v>1936</v>
      </c>
      <c r="E825" s="125" t="s">
        <v>498</v>
      </c>
      <c r="F825" s="121" t="s">
        <v>9874</v>
      </c>
    </row>
    <row r="826" spans="1:6" ht="48" x14ac:dyDescent="0.25">
      <c r="A826" s="55">
        <v>270531</v>
      </c>
      <c r="B826" s="57" t="s">
        <v>9896</v>
      </c>
      <c r="C826" s="125" t="s">
        <v>1937</v>
      </c>
      <c r="D826" s="125" t="s">
        <v>1938</v>
      </c>
      <c r="E826" s="125" t="s">
        <v>717</v>
      </c>
      <c r="F826" s="121" t="s">
        <v>9874</v>
      </c>
    </row>
    <row r="827" spans="1:6" ht="36" x14ac:dyDescent="0.25">
      <c r="A827" s="55">
        <v>240687</v>
      </c>
      <c r="B827" s="57" t="s">
        <v>9896</v>
      </c>
      <c r="C827" s="125" t="s">
        <v>1939</v>
      </c>
      <c r="D827" s="125" t="s">
        <v>1940</v>
      </c>
      <c r="E827" s="45" t="s">
        <v>224</v>
      </c>
      <c r="F827" s="121" t="s">
        <v>9874</v>
      </c>
    </row>
    <row r="828" spans="1:6" ht="36" x14ac:dyDescent="0.25">
      <c r="A828" s="55">
        <v>237669</v>
      </c>
      <c r="B828" s="57" t="s">
        <v>9896</v>
      </c>
      <c r="C828" s="125" t="s">
        <v>1941</v>
      </c>
      <c r="D828" s="125" t="s">
        <v>1942</v>
      </c>
      <c r="E828" s="45" t="s">
        <v>224</v>
      </c>
      <c r="F828" s="121" t="s">
        <v>9874</v>
      </c>
    </row>
    <row r="829" spans="1:6" ht="36" x14ac:dyDescent="0.25">
      <c r="A829" s="55">
        <v>248921</v>
      </c>
      <c r="B829" s="57" t="s">
        <v>9896</v>
      </c>
      <c r="C829" s="125" t="s">
        <v>1943</v>
      </c>
      <c r="D829" s="125" t="s">
        <v>1944</v>
      </c>
      <c r="E829" s="45" t="s">
        <v>224</v>
      </c>
      <c r="F829" s="121" t="s">
        <v>9874</v>
      </c>
    </row>
    <row r="830" spans="1:6" ht="36" x14ac:dyDescent="0.25">
      <c r="A830" s="55">
        <v>268902</v>
      </c>
      <c r="B830" s="57" t="s">
        <v>9896</v>
      </c>
      <c r="C830" s="125" t="s">
        <v>1945</v>
      </c>
      <c r="D830" s="125" t="s">
        <v>1946</v>
      </c>
      <c r="E830" s="45" t="s">
        <v>224</v>
      </c>
      <c r="F830" s="121" t="s">
        <v>9874</v>
      </c>
    </row>
    <row r="831" spans="1:6" ht="36" x14ac:dyDescent="0.25">
      <c r="A831" s="55">
        <v>260217</v>
      </c>
      <c r="B831" s="57" t="s">
        <v>9896</v>
      </c>
      <c r="C831" s="125" t="s">
        <v>1947</v>
      </c>
      <c r="D831" s="125" t="s">
        <v>1948</v>
      </c>
      <c r="E831" s="45" t="s">
        <v>224</v>
      </c>
      <c r="F831" s="121" t="s">
        <v>9874</v>
      </c>
    </row>
    <row r="832" spans="1:6" ht="36" x14ac:dyDescent="0.25">
      <c r="A832" s="55">
        <v>268763</v>
      </c>
      <c r="B832" s="57" t="s">
        <v>9896</v>
      </c>
      <c r="C832" s="125" t="s">
        <v>1949</v>
      </c>
      <c r="D832" s="125" t="s">
        <v>1950</v>
      </c>
      <c r="E832" s="45" t="s">
        <v>224</v>
      </c>
      <c r="F832" s="121" t="s">
        <v>9874</v>
      </c>
    </row>
    <row r="833" spans="1:6" ht="36" x14ac:dyDescent="0.25">
      <c r="A833" s="55">
        <v>270415</v>
      </c>
      <c r="B833" s="57" t="s">
        <v>9896</v>
      </c>
      <c r="C833" s="125" t="s">
        <v>1951</v>
      </c>
      <c r="D833" s="125" t="s">
        <v>1952</v>
      </c>
      <c r="E833" s="45" t="s">
        <v>224</v>
      </c>
      <c r="F833" s="121" t="s">
        <v>9874</v>
      </c>
    </row>
    <row r="834" spans="1:6" ht="36" x14ac:dyDescent="0.25">
      <c r="A834" s="55">
        <v>271696</v>
      </c>
      <c r="B834" s="57" t="s">
        <v>9896</v>
      </c>
      <c r="C834" s="125" t="s">
        <v>1953</v>
      </c>
      <c r="D834" s="125" t="s">
        <v>1954</v>
      </c>
      <c r="E834" s="46" t="s">
        <v>270</v>
      </c>
      <c r="F834" s="121" t="s">
        <v>9874</v>
      </c>
    </row>
    <row r="835" spans="1:6" ht="36" x14ac:dyDescent="0.25">
      <c r="A835" s="55">
        <v>276334</v>
      </c>
      <c r="B835" s="57" t="s">
        <v>9896</v>
      </c>
      <c r="C835" s="125" t="s">
        <v>1955</v>
      </c>
      <c r="D835" s="125" t="s">
        <v>1956</v>
      </c>
      <c r="E835" s="125" t="s">
        <v>227</v>
      </c>
      <c r="F835" s="121" t="s">
        <v>9874</v>
      </c>
    </row>
    <row r="836" spans="1:6" ht="36" x14ac:dyDescent="0.25">
      <c r="A836" s="55">
        <v>258193</v>
      </c>
      <c r="B836" s="57" t="s">
        <v>9896</v>
      </c>
      <c r="C836" s="125" t="s">
        <v>1957</v>
      </c>
      <c r="D836" s="125" t="s">
        <v>1958</v>
      </c>
      <c r="E836" s="125" t="s">
        <v>1959</v>
      </c>
      <c r="F836" s="121" t="s">
        <v>9874</v>
      </c>
    </row>
    <row r="837" spans="1:6" ht="60" x14ac:dyDescent="0.25">
      <c r="A837" s="55">
        <v>250341</v>
      </c>
      <c r="B837" s="57" t="s">
        <v>9896</v>
      </c>
      <c r="C837" s="125" t="s">
        <v>1960</v>
      </c>
      <c r="D837" s="125" t="s">
        <v>1961</v>
      </c>
      <c r="E837" s="125" t="s">
        <v>227</v>
      </c>
      <c r="F837" s="121" t="s">
        <v>9874</v>
      </c>
    </row>
    <row r="838" spans="1:6" ht="36" x14ac:dyDescent="0.25">
      <c r="A838" s="57">
        <v>276256</v>
      </c>
      <c r="B838" s="57" t="s">
        <v>9896</v>
      </c>
      <c r="C838" s="127" t="s">
        <v>1962</v>
      </c>
      <c r="D838" s="127" t="s">
        <v>1963</v>
      </c>
      <c r="E838" s="45" t="s">
        <v>224</v>
      </c>
      <c r="F838" s="121" t="s">
        <v>9874</v>
      </c>
    </row>
    <row r="839" spans="1:6" ht="36" x14ac:dyDescent="0.25">
      <c r="A839" s="55">
        <v>263677</v>
      </c>
      <c r="B839" s="57" t="s">
        <v>9896</v>
      </c>
      <c r="C839" s="125" t="s">
        <v>1964</v>
      </c>
      <c r="D839" s="125" t="s">
        <v>1965</v>
      </c>
      <c r="E839" s="125" t="s">
        <v>1966</v>
      </c>
      <c r="F839" s="121" t="s">
        <v>9874</v>
      </c>
    </row>
    <row r="840" spans="1:6" ht="48" x14ac:dyDescent="0.25">
      <c r="A840" s="55">
        <v>261527</v>
      </c>
      <c r="B840" s="57" t="s">
        <v>9896</v>
      </c>
      <c r="C840" s="125" t="s">
        <v>1967</v>
      </c>
      <c r="D840" s="125" t="s">
        <v>1968</v>
      </c>
      <c r="E840" s="125" t="s">
        <v>1969</v>
      </c>
      <c r="F840" s="121" t="s">
        <v>9874</v>
      </c>
    </row>
    <row r="841" spans="1:6" ht="36" x14ac:dyDescent="0.25">
      <c r="A841" s="55">
        <v>271566</v>
      </c>
      <c r="B841" s="57" t="s">
        <v>9896</v>
      </c>
      <c r="C841" s="125" t="s">
        <v>1970</v>
      </c>
      <c r="D841" s="125" t="s">
        <v>1971</v>
      </c>
      <c r="E841" s="48" t="s">
        <v>457</v>
      </c>
      <c r="F841" s="121" t="s">
        <v>9874</v>
      </c>
    </row>
    <row r="842" spans="1:6" ht="36" x14ac:dyDescent="0.25">
      <c r="A842" s="55">
        <v>237380</v>
      </c>
      <c r="B842" s="57" t="s">
        <v>9896</v>
      </c>
      <c r="C842" s="125" t="s">
        <v>1972</v>
      </c>
      <c r="D842" s="125" t="s">
        <v>1973</v>
      </c>
      <c r="E842" s="125" t="s">
        <v>1707</v>
      </c>
      <c r="F842" s="121" t="s">
        <v>9874</v>
      </c>
    </row>
    <row r="843" spans="1:6" ht="36" x14ac:dyDescent="0.25">
      <c r="A843" s="55">
        <v>251368</v>
      </c>
      <c r="B843" s="57" t="s">
        <v>9896</v>
      </c>
      <c r="C843" s="125" t="s">
        <v>1974</v>
      </c>
      <c r="D843" s="125" t="s">
        <v>1975</v>
      </c>
      <c r="E843" s="48" t="s">
        <v>507</v>
      </c>
      <c r="F843" s="121" t="s">
        <v>9874</v>
      </c>
    </row>
    <row r="844" spans="1:6" ht="36" x14ac:dyDescent="0.25">
      <c r="A844" s="55">
        <v>268342</v>
      </c>
      <c r="B844" s="57" t="s">
        <v>9896</v>
      </c>
      <c r="C844" s="125" t="s">
        <v>1976</v>
      </c>
      <c r="D844" s="125" t="s">
        <v>1977</v>
      </c>
      <c r="E844" s="45" t="s">
        <v>224</v>
      </c>
      <c r="F844" s="121" t="s">
        <v>9874</v>
      </c>
    </row>
    <row r="845" spans="1:6" ht="36" x14ac:dyDescent="0.25">
      <c r="A845" s="55">
        <v>240660</v>
      </c>
      <c r="B845" s="57" t="s">
        <v>9896</v>
      </c>
      <c r="C845" s="125" t="s">
        <v>1978</v>
      </c>
      <c r="D845" s="125" t="s">
        <v>1979</v>
      </c>
      <c r="E845" s="48" t="s">
        <v>457</v>
      </c>
      <c r="F845" s="121" t="s">
        <v>9874</v>
      </c>
    </row>
    <row r="846" spans="1:6" ht="36" x14ac:dyDescent="0.25">
      <c r="A846" s="55">
        <v>275203</v>
      </c>
      <c r="B846" s="57" t="s">
        <v>9896</v>
      </c>
      <c r="C846" s="125" t="s">
        <v>1980</v>
      </c>
      <c r="D846" s="125" t="s">
        <v>1981</v>
      </c>
      <c r="E846" s="125" t="s">
        <v>1982</v>
      </c>
      <c r="F846" s="121" t="s">
        <v>9874</v>
      </c>
    </row>
    <row r="847" spans="1:6" ht="36" x14ac:dyDescent="0.25">
      <c r="A847" s="55">
        <v>247967</v>
      </c>
      <c r="B847" s="57" t="s">
        <v>9896</v>
      </c>
      <c r="C847" s="125" t="s">
        <v>1983</v>
      </c>
      <c r="D847" s="125" t="s">
        <v>1984</v>
      </c>
      <c r="E847" s="48" t="s">
        <v>469</v>
      </c>
      <c r="F847" s="121" t="s">
        <v>9874</v>
      </c>
    </row>
    <row r="848" spans="1:6" ht="36" x14ac:dyDescent="0.25">
      <c r="A848" s="55">
        <v>276434</v>
      </c>
      <c r="B848" s="57" t="s">
        <v>9896</v>
      </c>
      <c r="C848" s="125" t="s">
        <v>1985</v>
      </c>
      <c r="D848" s="125" t="s">
        <v>1986</v>
      </c>
      <c r="E848" s="125" t="s">
        <v>1373</v>
      </c>
      <c r="F848" s="121" t="s">
        <v>9874</v>
      </c>
    </row>
    <row r="849" spans="1:6" ht="36" x14ac:dyDescent="0.25">
      <c r="A849" s="55">
        <v>263965</v>
      </c>
      <c r="B849" s="57" t="s">
        <v>9896</v>
      </c>
      <c r="C849" s="125" t="s">
        <v>1987</v>
      </c>
      <c r="D849" s="125" t="s">
        <v>1988</v>
      </c>
      <c r="E849" s="125" t="s">
        <v>1989</v>
      </c>
      <c r="F849" s="121" t="s">
        <v>9874</v>
      </c>
    </row>
    <row r="850" spans="1:6" ht="36" x14ac:dyDescent="0.25">
      <c r="A850" s="55">
        <v>268886</v>
      </c>
      <c r="B850" s="57" t="s">
        <v>9896</v>
      </c>
      <c r="C850" s="125" t="s">
        <v>1990</v>
      </c>
      <c r="D850" s="125" t="s">
        <v>1991</v>
      </c>
      <c r="E850" s="45" t="s">
        <v>224</v>
      </c>
      <c r="F850" s="121" t="s">
        <v>9874</v>
      </c>
    </row>
    <row r="851" spans="1:6" ht="36" x14ac:dyDescent="0.25">
      <c r="A851" s="55">
        <v>257918</v>
      </c>
      <c r="B851" s="57" t="s">
        <v>9896</v>
      </c>
      <c r="C851" s="125" t="s">
        <v>1992</v>
      </c>
      <c r="D851" s="125" t="s">
        <v>1993</v>
      </c>
      <c r="E851" s="45" t="s">
        <v>224</v>
      </c>
      <c r="F851" s="121" t="s">
        <v>9874</v>
      </c>
    </row>
    <row r="852" spans="1:6" ht="36" x14ac:dyDescent="0.25">
      <c r="A852" s="55">
        <v>270335</v>
      </c>
      <c r="B852" s="57" t="s">
        <v>9896</v>
      </c>
      <c r="C852" s="125" t="s">
        <v>1994</v>
      </c>
      <c r="D852" s="125" t="s">
        <v>1995</v>
      </c>
      <c r="E852" s="45" t="s">
        <v>224</v>
      </c>
      <c r="F852" s="121" t="s">
        <v>9874</v>
      </c>
    </row>
    <row r="853" spans="1:6" ht="36" x14ac:dyDescent="0.25">
      <c r="A853" s="55">
        <v>274060</v>
      </c>
      <c r="B853" s="57" t="s">
        <v>9896</v>
      </c>
      <c r="C853" s="125" t="s">
        <v>1996</v>
      </c>
      <c r="D853" s="125" t="s">
        <v>1997</v>
      </c>
      <c r="E853" s="45" t="s">
        <v>224</v>
      </c>
      <c r="F853" s="121" t="s">
        <v>9874</v>
      </c>
    </row>
    <row r="854" spans="1:6" ht="36" x14ac:dyDescent="0.25">
      <c r="A854" s="57">
        <v>275047</v>
      </c>
      <c r="B854" s="57" t="s">
        <v>9896</v>
      </c>
      <c r="C854" s="127" t="s">
        <v>1998</v>
      </c>
      <c r="D854" s="127" t="s">
        <v>1999</v>
      </c>
      <c r="E854" s="45" t="s">
        <v>224</v>
      </c>
      <c r="F854" s="121" t="s">
        <v>9874</v>
      </c>
    </row>
    <row r="855" spans="1:6" ht="36" x14ac:dyDescent="0.25">
      <c r="A855" s="56">
        <v>252050</v>
      </c>
      <c r="B855" s="57" t="s">
        <v>9896</v>
      </c>
      <c r="C855" s="126" t="s">
        <v>2000</v>
      </c>
      <c r="D855" s="126" t="s">
        <v>2001</v>
      </c>
      <c r="E855" s="46" t="s">
        <v>273</v>
      </c>
      <c r="F855" s="121" t="s">
        <v>9874</v>
      </c>
    </row>
    <row r="856" spans="1:6" ht="36" x14ac:dyDescent="0.25">
      <c r="A856" s="55">
        <v>259351</v>
      </c>
      <c r="B856" s="57" t="s">
        <v>9896</v>
      </c>
      <c r="C856" s="125" t="s">
        <v>2002</v>
      </c>
      <c r="D856" s="125" t="s">
        <v>2003</v>
      </c>
      <c r="E856" s="45" t="s">
        <v>224</v>
      </c>
      <c r="F856" s="121" t="s">
        <v>9874</v>
      </c>
    </row>
    <row r="857" spans="1:6" ht="36" x14ac:dyDescent="0.25">
      <c r="A857" s="55">
        <v>274627</v>
      </c>
      <c r="B857" s="57" t="s">
        <v>9896</v>
      </c>
      <c r="C857" s="125" t="s">
        <v>2004</v>
      </c>
      <c r="D857" s="125" t="s">
        <v>2005</v>
      </c>
      <c r="E857" s="45" t="s">
        <v>212</v>
      </c>
      <c r="F857" s="121" t="s">
        <v>9874</v>
      </c>
    </row>
    <row r="858" spans="1:6" ht="36" x14ac:dyDescent="0.25">
      <c r="A858" s="55">
        <v>271875</v>
      </c>
      <c r="B858" s="57" t="s">
        <v>9896</v>
      </c>
      <c r="C858" s="125" t="s">
        <v>2006</v>
      </c>
      <c r="D858" s="125" t="s">
        <v>2007</v>
      </c>
      <c r="E858" s="109" t="s">
        <v>1438</v>
      </c>
      <c r="F858" s="121" t="s">
        <v>9874</v>
      </c>
    </row>
    <row r="859" spans="1:6" ht="36" x14ac:dyDescent="0.25">
      <c r="A859" s="55">
        <v>240735</v>
      </c>
      <c r="B859" s="57" t="s">
        <v>9896</v>
      </c>
      <c r="C859" s="125" t="s">
        <v>2008</v>
      </c>
      <c r="D859" s="125" t="s">
        <v>2009</v>
      </c>
      <c r="E859" s="125" t="s">
        <v>667</v>
      </c>
      <c r="F859" s="121" t="s">
        <v>9874</v>
      </c>
    </row>
    <row r="860" spans="1:6" ht="48" x14ac:dyDescent="0.25">
      <c r="A860" s="55">
        <v>275449</v>
      </c>
      <c r="B860" s="57" t="s">
        <v>9896</v>
      </c>
      <c r="C860" s="125" t="s">
        <v>2010</v>
      </c>
      <c r="D860" s="125" t="s">
        <v>2011</v>
      </c>
      <c r="E860" s="125" t="s">
        <v>2012</v>
      </c>
      <c r="F860" s="121" t="s">
        <v>9874</v>
      </c>
    </row>
    <row r="861" spans="1:6" ht="36" x14ac:dyDescent="0.25">
      <c r="A861" s="55">
        <v>257888</v>
      </c>
      <c r="B861" s="57" t="s">
        <v>9896</v>
      </c>
      <c r="C861" s="125" t="s">
        <v>2013</v>
      </c>
      <c r="D861" s="125" t="s">
        <v>2014</v>
      </c>
      <c r="E861" s="125" t="s">
        <v>667</v>
      </c>
      <c r="F861" s="121" t="s">
        <v>9874</v>
      </c>
    </row>
    <row r="862" spans="1:6" ht="36" x14ac:dyDescent="0.25">
      <c r="A862" s="55">
        <v>250180</v>
      </c>
      <c r="B862" s="57" t="s">
        <v>9896</v>
      </c>
      <c r="C862" s="125" t="s">
        <v>2015</v>
      </c>
      <c r="D862" s="125" t="s">
        <v>2016</v>
      </c>
      <c r="E862" s="125" t="s">
        <v>1989</v>
      </c>
      <c r="F862" s="121" t="s">
        <v>9874</v>
      </c>
    </row>
    <row r="863" spans="1:6" ht="36" x14ac:dyDescent="0.25">
      <c r="A863" s="55">
        <v>265967</v>
      </c>
      <c r="B863" s="57" t="s">
        <v>9896</v>
      </c>
      <c r="C863" s="125" t="s">
        <v>2017</v>
      </c>
      <c r="D863" s="125" t="s">
        <v>2018</v>
      </c>
      <c r="E863" s="46" t="s">
        <v>270</v>
      </c>
      <c r="F863" s="121" t="s">
        <v>9874</v>
      </c>
    </row>
    <row r="864" spans="1:6" ht="36" x14ac:dyDescent="0.25">
      <c r="A864" s="55">
        <v>249545</v>
      </c>
      <c r="B864" s="57" t="s">
        <v>9896</v>
      </c>
      <c r="C864" s="125" t="s">
        <v>2019</v>
      </c>
      <c r="D864" s="125" t="s">
        <v>2020</v>
      </c>
      <c r="E864" s="45" t="s">
        <v>224</v>
      </c>
      <c r="F864" s="121" t="s">
        <v>9874</v>
      </c>
    </row>
    <row r="865" spans="1:6" ht="36" x14ac:dyDescent="0.25">
      <c r="A865" s="55">
        <v>271051</v>
      </c>
      <c r="B865" s="57" t="s">
        <v>9896</v>
      </c>
      <c r="C865" s="125" t="s">
        <v>2021</v>
      </c>
      <c r="D865" s="125" t="s">
        <v>2022</v>
      </c>
      <c r="E865" s="45" t="s">
        <v>224</v>
      </c>
      <c r="F865" s="121" t="s">
        <v>9874</v>
      </c>
    </row>
    <row r="866" spans="1:6" ht="36" x14ac:dyDescent="0.25">
      <c r="A866" s="55">
        <v>263558</v>
      </c>
      <c r="B866" s="57" t="s">
        <v>9896</v>
      </c>
      <c r="C866" s="125" t="s">
        <v>2023</v>
      </c>
      <c r="D866" s="125" t="s">
        <v>2024</v>
      </c>
      <c r="E866" s="125" t="s">
        <v>229</v>
      </c>
      <c r="F866" s="121" t="s">
        <v>9874</v>
      </c>
    </row>
    <row r="867" spans="1:6" ht="36" x14ac:dyDescent="0.25">
      <c r="A867" s="55">
        <v>256534</v>
      </c>
      <c r="B867" s="57" t="s">
        <v>9896</v>
      </c>
      <c r="C867" s="125" t="s">
        <v>2025</v>
      </c>
      <c r="D867" s="125" t="s">
        <v>2026</v>
      </c>
      <c r="E867" s="45" t="s">
        <v>224</v>
      </c>
      <c r="F867" s="121" t="s">
        <v>9874</v>
      </c>
    </row>
    <row r="868" spans="1:6" ht="36" x14ac:dyDescent="0.25">
      <c r="A868" s="55">
        <v>275806</v>
      </c>
      <c r="B868" s="57" t="s">
        <v>9896</v>
      </c>
      <c r="C868" s="125" t="s">
        <v>2027</v>
      </c>
      <c r="D868" s="125" t="s">
        <v>2028</v>
      </c>
      <c r="E868" s="125" t="s">
        <v>481</v>
      </c>
      <c r="F868" s="121" t="s">
        <v>9874</v>
      </c>
    </row>
    <row r="869" spans="1:6" ht="36" x14ac:dyDescent="0.25">
      <c r="A869" s="57">
        <v>275691</v>
      </c>
      <c r="B869" s="57" t="s">
        <v>9896</v>
      </c>
      <c r="C869" s="127" t="s">
        <v>2029</v>
      </c>
      <c r="D869" s="127" t="s">
        <v>2030</v>
      </c>
      <c r="E869" s="125" t="s">
        <v>229</v>
      </c>
      <c r="F869" s="121" t="s">
        <v>9874</v>
      </c>
    </row>
    <row r="870" spans="1:6" ht="36" x14ac:dyDescent="0.25">
      <c r="A870" s="57">
        <v>275511</v>
      </c>
      <c r="B870" s="57" t="s">
        <v>9896</v>
      </c>
      <c r="C870" s="127" t="s">
        <v>2031</v>
      </c>
      <c r="D870" s="127" t="s">
        <v>2032</v>
      </c>
      <c r="E870" s="48" t="s">
        <v>438</v>
      </c>
      <c r="F870" s="121" t="s">
        <v>9874</v>
      </c>
    </row>
    <row r="871" spans="1:6" ht="36" x14ac:dyDescent="0.25">
      <c r="A871" s="55">
        <v>275818</v>
      </c>
      <c r="B871" s="57" t="s">
        <v>9896</v>
      </c>
      <c r="C871" s="125" t="s">
        <v>2033</v>
      </c>
      <c r="D871" s="125" t="s">
        <v>2034</v>
      </c>
      <c r="E871" s="125" t="s">
        <v>791</v>
      </c>
      <c r="F871" s="121" t="s">
        <v>9874</v>
      </c>
    </row>
    <row r="872" spans="1:6" ht="36" x14ac:dyDescent="0.25">
      <c r="A872" s="55">
        <v>251685</v>
      </c>
      <c r="B872" s="57" t="s">
        <v>9896</v>
      </c>
      <c r="C872" s="125" t="s">
        <v>2035</v>
      </c>
      <c r="D872" s="125" t="s">
        <v>2036</v>
      </c>
      <c r="E872" s="125" t="s">
        <v>1608</v>
      </c>
      <c r="F872" s="121" t="s">
        <v>9874</v>
      </c>
    </row>
    <row r="873" spans="1:6" ht="36" x14ac:dyDescent="0.25">
      <c r="A873" s="55">
        <v>264160</v>
      </c>
      <c r="B873" s="57" t="s">
        <v>9896</v>
      </c>
      <c r="C873" s="125" t="s">
        <v>2037</v>
      </c>
      <c r="D873" s="125" t="s">
        <v>2038</v>
      </c>
      <c r="E873" s="125" t="s">
        <v>2039</v>
      </c>
      <c r="F873" s="121" t="s">
        <v>9874</v>
      </c>
    </row>
    <row r="874" spans="1:6" ht="36" x14ac:dyDescent="0.25">
      <c r="A874" s="55">
        <v>248857</v>
      </c>
      <c r="B874" s="57" t="s">
        <v>9896</v>
      </c>
      <c r="C874" s="125" t="s">
        <v>2040</v>
      </c>
      <c r="D874" s="125" t="s">
        <v>2041</v>
      </c>
      <c r="E874" s="125" t="s">
        <v>1704</v>
      </c>
      <c r="F874" s="121" t="s">
        <v>9874</v>
      </c>
    </row>
    <row r="875" spans="1:6" ht="36" x14ac:dyDescent="0.25">
      <c r="A875" s="55">
        <v>275600</v>
      </c>
      <c r="B875" s="57" t="s">
        <v>9896</v>
      </c>
      <c r="C875" s="125" t="s">
        <v>2042</v>
      </c>
      <c r="D875" s="125" t="s">
        <v>2043</v>
      </c>
      <c r="E875" s="48" t="s">
        <v>438</v>
      </c>
      <c r="F875" s="121" t="s">
        <v>9874</v>
      </c>
    </row>
    <row r="876" spans="1:6" ht="48" x14ac:dyDescent="0.25">
      <c r="A876" s="55">
        <v>270895</v>
      </c>
      <c r="B876" s="57" t="s">
        <v>9896</v>
      </c>
      <c r="C876" s="125" t="s">
        <v>2044</v>
      </c>
      <c r="D876" s="125" t="s">
        <v>2045</v>
      </c>
      <c r="E876" s="51" t="s">
        <v>714</v>
      </c>
      <c r="F876" s="121" t="s">
        <v>9874</v>
      </c>
    </row>
    <row r="877" spans="1:6" ht="36" x14ac:dyDescent="0.25">
      <c r="A877" s="55">
        <v>241291</v>
      </c>
      <c r="B877" s="57" t="s">
        <v>9896</v>
      </c>
      <c r="C877" s="125" t="s">
        <v>2046</v>
      </c>
      <c r="D877" s="125" t="s">
        <v>2047</v>
      </c>
      <c r="E877" s="45" t="s">
        <v>212</v>
      </c>
      <c r="F877" s="121" t="s">
        <v>9874</v>
      </c>
    </row>
    <row r="878" spans="1:6" ht="36" x14ac:dyDescent="0.25">
      <c r="A878" s="55">
        <v>244178</v>
      </c>
      <c r="B878" s="57" t="s">
        <v>9896</v>
      </c>
      <c r="C878" s="125" t="s">
        <v>2048</v>
      </c>
      <c r="D878" s="125" t="s">
        <v>2049</v>
      </c>
      <c r="E878" s="45" t="s">
        <v>212</v>
      </c>
      <c r="F878" s="121" t="s">
        <v>9874</v>
      </c>
    </row>
    <row r="879" spans="1:6" ht="36" x14ac:dyDescent="0.25">
      <c r="A879" s="55">
        <v>248291</v>
      </c>
      <c r="B879" s="57" t="s">
        <v>9896</v>
      </c>
      <c r="C879" s="125" t="s">
        <v>2050</v>
      </c>
      <c r="D879" s="125" t="s">
        <v>2051</v>
      </c>
      <c r="E879" s="48" t="s">
        <v>469</v>
      </c>
      <c r="F879" s="121" t="s">
        <v>9874</v>
      </c>
    </row>
    <row r="880" spans="1:6" ht="36" x14ac:dyDescent="0.25">
      <c r="A880" s="55">
        <v>251719</v>
      </c>
      <c r="B880" s="57" t="s">
        <v>9896</v>
      </c>
      <c r="C880" s="125" t="s">
        <v>2052</v>
      </c>
      <c r="D880" s="125" t="s">
        <v>2053</v>
      </c>
      <c r="E880" s="46" t="s">
        <v>270</v>
      </c>
      <c r="F880" s="121" t="s">
        <v>9874</v>
      </c>
    </row>
    <row r="881" spans="1:6" ht="36" x14ac:dyDescent="0.25">
      <c r="A881" s="55">
        <v>253034</v>
      </c>
      <c r="B881" s="57" t="s">
        <v>9896</v>
      </c>
      <c r="C881" s="125" t="s">
        <v>2054</v>
      </c>
      <c r="D881" s="125" t="s">
        <v>2055</v>
      </c>
      <c r="E881" s="125" t="s">
        <v>2056</v>
      </c>
      <c r="F881" s="121" t="s">
        <v>9874</v>
      </c>
    </row>
    <row r="882" spans="1:6" ht="36" x14ac:dyDescent="0.25">
      <c r="A882" s="55">
        <v>256986</v>
      </c>
      <c r="B882" s="57" t="s">
        <v>9896</v>
      </c>
      <c r="C882" s="125" t="s">
        <v>2057</v>
      </c>
      <c r="D882" s="125" t="s">
        <v>2058</v>
      </c>
      <c r="E882" s="48" t="s">
        <v>438</v>
      </c>
      <c r="F882" s="121" t="s">
        <v>9874</v>
      </c>
    </row>
    <row r="883" spans="1:6" ht="36" x14ac:dyDescent="0.25">
      <c r="A883" s="55">
        <v>257340</v>
      </c>
      <c r="B883" s="57" t="s">
        <v>9896</v>
      </c>
      <c r="C883" s="125" t="s">
        <v>2059</v>
      </c>
      <c r="D883" s="125" t="s">
        <v>2060</v>
      </c>
      <c r="E883" s="125" t="s">
        <v>1373</v>
      </c>
      <c r="F883" s="121" t="s">
        <v>9874</v>
      </c>
    </row>
    <row r="884" spans="1:6" ht="36" x14ac:dyDescent="0.25">
      <c r="A884" s="55">
        <v>258784</v>
      </c>
      <c r="B884" s="57" t="s">
        <v>9896</v>
      </c>
      <c r="C884" s="125" t="s">
        <v>2061</v>
      </c>
      <c r="D884" s="125" t="s">
        <v>2062</v>
      </c>
      <c r="E884" s="45" t="s">
        <v>212</v>
      </c>
      <c r="F884" s="121" t="s">
        <v>9874</v>
      </c>
    </row>
    <row r="885" spans="1:6" ht="36" x14ac:dyDescent="0.25">
      <c r="A885" s="55">
        <v>271624</v>
      </c>
      <c r="B885" s="57" t="s">
        <v>9896</v>
      </c>
      <c r="C885" s="125" t="s">
        <v>2063</v>
      </c>
      <c r="D885" s="125" t="s">
        <v>2064</v>
      </c>
      <c r="E885" s="46" t="s">
        <v>270</v>
      </c>
      <c r="F885" s="121" t="s">
        <v>9874</v>
      </c>
    </row>
    <row r="886" spans="1:6" ht="36" x14ac:dyDescent="0.25">
      <c r="A886" s="55">
        <v>261716</v>
      </c>
      <c r="B886" s="57" t="s">
        <v>9896</v>
      </c>
      <c r="C886" s="125" t="s">
        <v>2065</v>
      </c>
      <c r="D886" s="125" t="s">
        <v>2066</v>
      </c>
      <c r="E886" s="48" t="s">
        <v>469</v>
      </c>
      <c r="F886" s="121" t="s">
        <v>9874</v>
      </c>
    </row>
    <row r="887" spans="1:6" ht="36" x14ac:dyDescent="0.25">
      <c r="A887" s="55">
        <v>238427</v>
      </c>
      <c r="B887" s="57" t="s">
        <v>9896</v>
      </c>
      <c r="C887" s="125" t="s">
        <v>2067</v>
      </c>
      <c r="D887" s="125" t="s">
        <v>2068</v>
      </c>
      <c r="E887" s="46" t="s">
        <v>270</v>
      </c>
      <c r="F887" s="121" t="s">
        <v>9874</v>
      </c>
    </row>
    <row r="888" spans="1:6" ht="36" x14ac:dyDescent="0.25">
      <c r="A888" s="55">
        <v>268583</v>
      </c>
      <c r="B888" s="57" t="s">
        <v>9896</v>
      </c>
      <c r="C888" s="125" t="s">
        <v>2069</v>
      </c>
      <c r="D888" s="125" t="s">
        <v>2070</v>
      </c>
      <c r="E888" s="125" t="s">
        <v>1454</v>
      </c>
      <c r="F888" s="121" t="s">
        <v>9874</v>
      </c>
    </row>
    <row r="889" spans="1:6" ht="36" x14ac:dyDescent="0.25">
      <c r="A889" s="55">
        <v>270267</v>
      </c>
      <c r="B889" s="57" t="s">
        <v>9896</v>
      </c>
      <c r="C889" s="125" t="s">
        <v>2071</v>
      </c>
      <c r="D889" s="125" t="s">
        <v>2072</v>
      </c>
      <c r="E889" s="45" t="s">
        <v>212</v>
      </c>
      <c r="F889" s="121" t="s">
        <v>9874</v>
      </c>
    </row>
    <row r="890" spans="1:6" ht="36" x14ac:dyDescent="0.25">
      <c r="A890" s="55">
        <v>274733</v>
      </c>
      <c r="B890" s="57" t="s">
        <v>9896</v>
      </c>
      <c r="C890" s="125" t="s">
        <v>2073</v>
      </c>
      <c r="D890" s="125" t="s">
        <v>2074</v>
      </c>
      <c r="E890" s="46" t="s">
        <v>270</v>
      </c>
      <c r="F890" s="121" t="s">
        <v>9874</v>
      </c>
    </row>
    <row r="891" spans="1:6" ht="36" x14ac:dyDescent="0.25">
      <c r="A891" s="55">
        <v>271828</v>
      </c>
      <c r="B891" s="57" t="s">
        <v>9896</v>
      </c>
      <c r="C891" s="125" t="s">
        <v>2075</v>
      </c>
      <c r="D891" s="125" t="s">
        <v>2076</v>
      </c>
      <c r="E891" s="125" t="s">
        <v>2077</v>
      </c>
      <c r="F891" s="121" t="s">
        <v>9874</v>
      </c>
    </row>
    <row r="892" spans="1:6" ht="36" x14ac:dyDescent="0.25">
      <c r="A892" s="55">
        <v>274555</v>
      </c>
      <c r="B892" s="57" t="s">
        <v>9896</v>
      </c>
      <c r="C892" s="125" t="s">
        <v>2078</v>
      </c>
      <c r="D892" s="125" t="s">
        <v>2079</v>
      </c>
      <c r="E892" s="125" t="s">
        <v>691</v>
      </c>
      <c r="F892" s="121" t="s">
        <v>9874</v>
      </c>
    </row>
    <row r="893" spans="1:6" ht="36" x14ac:dyDescent="0.25">
      <c r="A893" s="55">
        <v>274925</v>
      </c>
      <c r="B893" s="57" t="s">
        <v>9896</v>
      </c>
      <c r="C893" s="125" t="s">
        <v>2080</v>
      </c>
      <c r="D893" s="125" t="s">
        <v>2081</v>
      </c>
      <c r="E893" s="48" t="s">
        <v>534</v>
      </c>
      <c r="F893" s="121" t="s">
        <v>9874</v>
      </c>
    </row>
    <row r="894" spans="1:6" ht="36" x14ac:dyDescent="0.25">
      <c r="A894" s="55">
        <v>275299</v>
      </c>
      <c r="B894" s="57" t="s">
        <v>9896</v>
      </c>
      <c r="C894" s="125" t="s">
        <v>2082</v>
      </c>
      <c r="D894" s="125" t="s">
        <v>2083</v>
      </c>
      <c r="E894" s="48" t="s">
        <v>534</v>
      </c>
      <c r="F894" s="121" t="s">
        <v>9874</v>
      </c>
    </row>
    <row r="895" spans="1:6" ht="36" x14ac:dyDescent="0.25">
      <c r="A895" s="55">
        <v>239235</v>
      </c>
      <c r="B895" s="57" t="s">
        <v>9896</v>
      </c>
      <c r="C895" s="125" t="s">
        <v>2084</v>
      </c>
      <c r="D895" s="125" t="s">
        <v>2085</v>
      </c>
      <c r="E895" s="48" t="s">
        <v>534</v>
      </c>
      <c r="F895" s="121" t="s">
        <v>9874</v>
      </c>
    </row>
    <row r="896" spans="1:6" ht="60" x14ac:dyDescent="0.25">
      <c r="A896" s="55">
        <v>239050</v>
      </c>
      <c r="B896" s="57" t="s">
        <v>9896</v>
      </c>
      <c r="C896" s="125" t="s">
        <v>2086</v>
      </c>
      <c r="D896" s="125" t="s">
        <v>2087</v>
      </c>
      <c r="E896" s="48" t="s">
        <v>534</v>
      </c>
      <c r="F896" s="121" t="s">
        <v>9874</v>
      </c>
    </row>
    <row r="897" spans="1:6" ht="36" x14ac:dyDescent="0.25">
      <c r="A897" s="55">
        <v>276388</v>
      </c>
      <c r="B897" s="57" t="s">
        <v>9896</v>
      </c>
      <c r="C897" s="125" t="s">
        <v>2088</v>
      </c>
      <c r="D897" s="125" t="s">
        <v>2089</v>
      </c>
      <c r="E897" s="48" t="s">
        <v>534</v>
      </c>
      <c r="F897" s="121" t="s">
        <v>9874</v>
      </c>
    </row>
    <row r="898" spans="1:6" ht="48" x14ac:dyDescent="0.25">
      <c r="A898" s="57">
        <v>276029</v>
      </c>
      <c r="B898" s="57" t="s">
        <v>9896</v>
      </c>
      <c r="C898" s="127" t="s">
        <v>2090</v>
      </c>
      <c r="D898" s="127" t="s">
        <v>2091</v>
      </c>
      <c r="E898" s="48" t="s">
        <v>534</v>
      </c>
      <c r="F898" s="121" t="s">
        <v>9874</v>
      </c>
    </row>
    <row r="899" spans="1:6" ht="36" x14ac:dyDescent="0.25">
      <c r="A899" s="57">
        <v>275899</v>
      </c>
      <c r="B899" s="57" t="s">
        <v>9896</v>
      </c>
      <c r="C899" s="127" t="s">
        <v>2092</v>
      </c>
      <c r="D899" s="127" t="s">
        <v>2093</v>
      </c>
      <c r="E899" s="125" t="s">
        <v>1454</v>
      </c>
      <c r="F899" s="121" t="s">
        <v>9874</v>
      </c>
    </row>
    <row r="900" spans="1:6" ht="36" x14ac:dyDescent="0.25">
      <c r="A900" s="55">
        <v>261153</v>
      </c>
      <c r="B900" s="57" t="s">
        <v>9896</v>
      </c>
      <c r="C900" s="125" t="s">
        <v>2094</v>
      </c>
      <c r="D900" s="125" t="s">
        <v>2095</v>
      </c>
      <c r="E900" s="48" t="s">
        <v>469</v>
      </c>
      <c r="F900" s="121" t="s">
        <v>9874</v>
      </c>
    </row>
    <row r="901" spans="1:6" ht="36" x14ac:dyDescent="0.25">
      <c r="A901" s="55">
        <v>270155</v>
      </c>
      <c r="B901" s="57" t="s">
        <v>9896</v>
      </c>
      <c r="C901" s="125" t="s">
        <v>2096</v>
      </c>
      <c r="D901" s="125" t="s">
        <v>2097</v>
      </c>
      <c r="E901" s="45" t="s">
        <v>212</v>
      </c>
      <c r="F901" s="121" t="s">
        <v>9874</v>
      </c>
    </row>
    <row r="902" spans="1:6" ht="36" x14ac:dyDescent="0.25">
      <c r="A902" s="55">
        <v>262025</v>
      </c>
      <c r="B902" s="57" t="s">
        <v>9896</v>
      </c>
      <c r="C902" s="125" t="s">
        <v>2098</v>
      </c>
      <c r="D902" s="125" t="s">
        <v>2099</v>
      </c>
      <c r="E902" s="48" t="s">
        <v>469</v>
      </c>
      <c r="F902" s="121" t="s">
        <v>9874</v>
      </c>
    </row>
    <row r="903" spans="1:6" ht="36" x14ac:dyDescent="0.25">
      <c r="A903" s="55">
        <v>271412</v>
      </c>
      <c r="B903" s="57" t="s">
        <v>9896</v>
      </c>
      <c r="C903" s="125" t="s">
        <v>2100</v>
      </c>
      <c r="D903" s="125" t="s">
        <v>2101</v>
      </c>
      <c r="E903" s="45" t="s">
        <v>212</v>
      </c>
      <c r="F903" s="121" t="s">
        <v>9874</v>
      </c>
    </row>
    <row r="904" spans="1:6" ht="36" x14ac:dyDescent="0.25">
      <c r="A904" s="55">
        <v>243444</v>
      </c>
      <c r="B904" s="57" t="s">
        <v>9896</v>
      </c>
      <c r="C904" s="125" t="s">
        <v>2102</v>
      </c>
      <c r="D904" s="125" t="s">
        <v>2103</v>
      </c>
      <c r="E904" s="51" t="s">
        <v>734</v>
      </c>
      <c r="F904" s="121" t="s">
        <v>9874</v>
      </c>
    </row>
    <row r="905" spans="1:6" ht="36" x14ac:dyDescent="0.25">
      <c r="A905" s="55">
        <v>269934</v>
      </c>
      <c r="B905" s="57" t="s">
        <v>9896</v>
      </c>
      <c r="C905" s="125" t="s">
        <v>2104</v>
      </c>
      <c r="D905" s="125" t="s">
        <v>2105</v>
      </c>
      <c r="E905" s="45" t="s">
        <v>224</v>
      </c>
      <c r="F905" s="121" t="s">
        <v>9874</v>
      </c>
    </row>
    <row r="906" spans="1:6" ht="36" x14ac:dyDescent="0.25">
      <c r="A906" s="55">
        <v>270743</v>
      </c>
      <c r="B906" s="57" t="s">
        <v>9896</v>
      </c>
      <c r="C906" s="125" t="s">
        <v>2106</v>
      </c>
      <c r="D906" s="125" t="s">
        <v>2107</v>
      </c>
      <c r="E906" s="45" t="s">
        <v>212</v>
      </c>
      <c r="F906" s="121" t="s">
        <v>9874</v>
      </c>
    </row>
    <row r="907" spans="1:6" ht="48" x14ac:dyDescent="0.25">
      <c r="A907" s="55">
        <v>240413</v>
      </c>
      <c r="B907" s="57" t="s">
        <v>9896</v>
      </c>
      <c r="C907" s="125" t="s">
        <v>2108</v>
      </c>
      <c r="D907" s="125" t="s">
        <v>2109</v>
      </c>
      <c r="E907" s="125" t="s">
        <v>1728</v>
      </c>
      <c r="F907" s="121" t="s">
        <v>9874</v>
      </c>
    </row>
    <row r="908" spans="1:6" ht="36" x14ac:dyDescent="0.25">
      <c r="A908" s="55">
        <v>243596</v>
      </c>
      <c r="B908" s="57" t="s">
        <v>9896</v>
      </c>
      <c r="C908" s="125" t="s">
        <v>2110</v>
      </c>
      <c r="D908" s="125" t="s">
        <v>2111</v>
      </c>
      <c r="E908" s="45" t="s">
        <v>212</v>
      </c>
      <c r="F908" s="121" t="s">
        <v>9874</v>
      </c>
    </row>
    <row r="909" spans="1:6" ht="36" x14ac:dyDescent="0.25">
      <c r="A909" s="55">
        <v>260494</v>
      </c>
      <c r="B909" s="57" t="s">
        <v>9896</v>
      </c>
      <c r="C909" s="125" t="s">
        <v>2112</v>
      </c>
      <c r="D909" s="125" t="s">
        <v>2113</v>
      </c>
      <c r="E909" s="125" t="s">
        <v>351</v>
      </c>
      <c r="F909" s="121" t="s">
        <v>9874</v>
      </c>
    </row>
    <row r="910" spans="1:6" ht="48" x14ac:dyDescent="0.25">
      <c r="A910" s="55">
        <v>255106</v>
      </c>
      <c r="B910" s="57" t="s">
        <v>9896</v>
      </c>
      <c r="C910" s="125" t="s">
        <v>2114</v>
      </c>
      <c r="D910" s="125" t="s">
        <v>2115</v>
      </c>
      <c r="E910" s="46" t="s">
        <v>273</v>
      </c>
      <c r="F910" s="121" t="s">
        <v>9874</v>
      </c>
    </row>
    <row r="911" spans="1:6" ht="36" x14ac:dyDescent="0.25">
      <c r="A911" s="55">
        <v>257778</v>
      </c>
      <c r="B911" s="57" t="s">
        <v>9896</v>
      </c>
      <c r="C911" s="125" t="s">
        <v>2116</v>
      </c>
      <c r="D911" s="125" t="s">
        <v>2117</v>
      </c>
      <c r="E911" s="51" t="s">
        <v>866</v>
      </c>
      <c r="F911" s="121" t="s">
        <v>9874</v>
      </c>
    </row>
    <row r="912" spans="1:6" ht="36" x14ac:dyDescent="0.25">
      <c r="A912" s="55">
        <v>266956</v>
      </c>
      <c r="B912" s="57" t="s">
        <v>9896</v>
      </c>
      <c r="C912" s="125" t="s">
        <v>2118</v>
      </c>
      <c r="D912" s="125" t="s">
        <v>2119</v>
      </c>
      <c r="E912" s="48" t="s">
        <v>457</v>
      </c>
      <c r="F912" s="121" t="s">
        <v>9874</v>
      </c>
    </row>
    <row r="913" spans="1:6" ht="36" x14ac:dyDescent="0.25">
      <c r="A913" s="55">
        <v>271601</v>
      </c>
      <c r="B913" s="57" t="s">
        <v>9896</v>
      </c>
      <c r="C913" s="125" t="s">
        <v>2120</v>
      </c>
      <c r="D913" s="125" t="s">
        <v>2121</v>
      </c>
      <c r="E913" s="45" t="s">
        <v>212</v>
      </c>
      <c r="F913" s="121" t="s">
        <v>9874</v>
      </c>
    </row>
    <row r="914" spans="1:6" ht="36" x14ac:dyDescent="0.25">
      <c r="A914" s="55">
        <v>274479</v>
      </c>
      <c r="B914" s="57" t="s">
        <v>9896</v>
      </c>
      <c r="C914" s="125" t="s">
        <v>2122</v>
      </c>
      <c r="D914" s="125" t="s">
        <v>2123</v>
      </c>
      <c r="E914" s="86" t="s">
        <v>1354</v>
      </c>
      <c r="F914" s="121" t="s">
        <v>9874</v>
      </c>
    </row>
    <row r="915" spans="1:6" ht="36" x14ac:dyDescent="0.25">
      <c r="A915" s="55">
        <v>271732</v>
      </c>
      <c r="B915" s="57" t="s">
        <v>9896</v>
      </c>
      <c r="C915" s="125" t="s">
        <v>2124</v>
      </c>
      <c r="D915" s="125" t="s">
        <v>2125</v>
      </c>
      <c r="E915" s="125" t="s">
        <v>997</v>
      </c>
      <c r="F915" s="121" t="s">
        <v>9874</v>
      </c>
    </row>
    <row r="916" spans="1:6" ht="36" x14ac:dyDescent="0.25">
      <c r="A916" s="55">
        <v>274150</v>
      </c>
      <c r="B916" s="57" t="s">
        <v>9896</v>
      </c>
      <c r="C916" s="125" t="s">
        <v>2126</v>
      </c>
      <c r="D916" s="125" t="s">
        <v>2127</v>
      </c>
      <c r="E916" s="45" t="s">
        <v>224</v>
      </c>
      <c r="F916" s="121" t="s">
        <v>9874</v>
      </c>
    </row>
    <row r="917" spans="1:6" ht="36" x14ac:dyDescent="0.25">
      <c r="A917" s="55">
        <v>239842</v>
      </c>
      <c r="B917" s="57" t="s">
        <v>9896</v>
      </c>
      <c r="C917" s="125" t="s">
        <v>2128</v>
      </c>
      <c r="D917" s="125" t="s">
        <v>2129</v>
      </c>
      <c r="E917" s="51" t="s">
        <v>714</v>
      </c>
      <c r="F917" s="121" t="s">
        <v>9874</v>
      </c>
    </row>
    <row r="918" spans="1:6" ht="36" x14ac:dyDescent="0.25">
      <c r="A918" s="55">
        <v>244059</v>
      </c>
      <c r="B918" s="57" t="s">
        <v>9896</v>
      </c>
      <c r="C918" s="125" t="s">
        <v>2130</v>
      </c>
      <c r="D918" s="125" t="s">
        <v>2131</v>
      </c>
      <c r="E918" s="46" t="s">
        <v>273</v>
      </c>
      <c r="F918" s="121" t="s">
        <v>9874</v>
      </c>
    </row>
    <row r="919" spans="1:6" ht="48" x14ac:dyDescent="0.25">
      <c r="A919" s="55">
        <v>276171</v>
      </c>
      <c r="B919" s="57" t="s">
        <v>9896</v>
      </c>
      <c r="C919" s="125" t="s">
        <v>2132</v>
      </c>
      <c r="D919" s="125" t="s">
        <v>2133</v>
      </c>
      <c r="E919" s="125" t="s">
        <v>1400</v>
      </c>
      <c r="F919" s="121" t="s">
        <v>9874</v>
      </c>
    </row>
    <row r="920" spans="1:6" ht="36" x14ac:dyDescent="0.25">
      <c r="A920" s="55">
        <v>241496</v>
      </c>
      <c r="B920" s="57" t="s">
        <v>9896</v>
      </c>
      <c r="C920" s="125" t="s">
        <v>2134</v>
      </c>
      <c r="D920" s="125" t="s">
        <v>2135</v>
      </c>
      <c r="E920" s="51" t="s">
        <v>734</v>
      </c>
      <c r="F920" s="121" t="s">
        <v>9874</v>
      </c>
    </row>
    <row r="921" spans="1:6" ht="36" x14ac:dyDescent="0.25">
      <c r="A921" s="55">
        <v>268769</v>
      </c>
      <c r="B921" s="57" t="s">
        <v>9896</v>
      </c>
      <c r="C921" s="125" t="s">
        <v>2136</v>
      </c>
      <c r="D921" s="125" t="s">
        <v>2137</v>
      </c>
      <c r="E921" s="46" t="s">
        <v>270</v>
      </c>
      <c r="F921" s="121" t="s">
        <v>9874</v>
      </c>
    </row>
    <row r="922" spans="1:6" ht="36" x14ac:dyDescent="0.25">
      <c r="A922" s="55">
        <v>244460</v>
      </c>
      <c r="B922" s="57" t="s">
        <v>9896</v>
      </c>
      <c r="C922" s="125" t="s">
        <v>2138</v>
      </c>
      <c r="D922" s="125" t="s">
        <v>2139</v>
      </c>
      <c r="E922" s="109" t="s">
        <v>1438</v>
      </c>
      <c r="F922" s="121" t="s">
        <v>9874</v>
      </c>
    </row>
    <row r="923" spans="1:6" ht="36" x14ac:dyDescent="0.25">
      <c r="A923" s="55">
        <v>257115</v>
      </c>
      <c r="B923" s="57" t="s">
        <v>9896</v>
      </c>
      <c r="C923" s="125" t="s">
        <v>2140</v>
      </c>
      <c r="D923" s="125" t="s">
        <v>2141</v>
      </c>
      <c r="E923" s="48" t="s">
        <v>469</v>
      </c>
      <c r="F923" s="121" t="s">
        <v>9874</v>
      </c>
    </row>
    <row r="924" spans="1:6" ht="36" x14ac:dyDescent="0.25">
      <c r="A924" s="55">
        <v>270994</v>
      </c>
      <c r="B924" s="57" t="s">
        <v>9896</v>
      </c>
      <c r="C924" s="125" t="s">
        <v>2142</v>
      </c>
      <c r="D924" s="125" t="s">
        <v>2143</v>
      </c>
      <c r="E924" s="125" t="s">
        <v>1704</v>
      </c>
      <c r="F924" s="121" t="s">
        <v>9874</v>
      </c>
    </row>
    <row r="925" spans="1:6" ht="36" x14ac:dyDescent="0.25">
      <c r="A925" s="55">
        <v>251138</v>
      </c>
      <c r="B925" s="57" t="s">
        <v>9896</v>
      </c>
      <c r="C925" s="125" t="s">
        <v>2144</v>
      </c>
      <c r="D925" s="125" t="s">
        <v>2145</v>
      </c>
      <c r="E925" s="46" t="s">
        <v>270</v>
      </c>
      <c r="F925" s="121" t="s">
        <v>9874</v>
      </c>
    </row>
    <row r="926" spans="1:6" ht="36" x14ac:dyDescent="0.25">
      <c r="A926" s="55">
        <v>253903</v>
      </c>
      <c r="B926" s="57" t="s">
        <v>9896</v>
      </c>
      <c r="C926" s="125" t="s">
        <v>2146</v>
      </c>
      <c r="D926" s="125" t="s">
        <v>2147</v>
      </c>
      <c r="E926" s="46" t="s">
        <v>270</v>
      </c>
      <c r="F926" s="121" t="s">
        <v>9874</v>
      </c>
    </row>
    <row r="927" spans="1:6" ht="36" x14ac:dyDescent="0.25">
      <c r="A927" s="57">
        <v>275642</v>
      </c>
      <c r="B927" s="57" t="s">
        <v>9896</v>
      </c>
      <c r="C927" s="127" t="s">
        <v>2148</v>
      </c>
      <c r="D927" s="127" t="s">
        <v>2149</v>
      </c>
      <c r="E927" s="46" t="s">
        <v>270</v>
      </c>
      <c r="F927" s="121" t="s">
        <v>9874</v>
      </c>
    </row>
    <row r="928" spans="1:6" ht="36" x14ac:dyDescent="0.25">
      <c r="A928" s="55">
        <v>270581</v>
      </c>
      <c r="B928" s="57" t="s">
        <v>9896</v>
      </c>
      <c r="C928" s="125" t="s">
        <v>2150</v>
      </c>
      <c r="D928" s="125" t="s">
        <v>2151</v>
      </c>
      <c r="E928" s="46" t="s">
        <v>270</v>
      </c>
      <c r="F928" s="121" t="s">
        <v>9874</v>
      </c>
    </row>
    <row r="929" spans="1:6" ht="36" x14ac:dyDescent="0.25">
      <c r="A929" s="55">
        <v>257754</v>
      </c>
      <c r="B929" s="57" t="s">
        <v>9896</v>
      </c>
      <c r="C929" s="125" t="s">
        <v>2152</v>
      </c>
      <c r="D929" s="125" t="s">
        <v>2153</v>
      </c>
      <c r="E929" s="51" t="s">
        <v>714</v>
      </c>
      <c r="F929" s="121" t="s">
        <v>9874</v>
      </c>
    </row>
    <row r="930" spans="1:6" ht="36" x14ac:dyDescent="0.25">
      <c r="A930" s="55">
        <v>271522</v>
      </c>
      <c r="B930" s="57" t="s">
        <v>9896</v>
      </c>
      <c r="C930" s="125" t="s">
        <v>2154</v>
      </c>
      <c r="D930" s="125" t="s">
        <v>2155</v>
      </c>
      <c r="E930" s="125" t="s">
        <v>2077</v>
      </c>
      <c r="F930" s="121" t="s">
        <v>9874</v>
      </c>
    </row>
    <row r="931" spans="1:6" ht="36" x14ac:dyDescent="0.25">
      <c r="A931" s="55">
        <v>256362</v>
      </c>
      <c r="B931" s="57" t="s">
        <v>9896</v>
      </c>
      <c r="C931" s="125" t="s">
        <v>2156</v>
      </c>
      <c r="D931" s="125" t="s">
        <v>2157</v>
      </c>
      <c r="E931" s="48" t="s">
        <v>469</v>
      </c>
      <c r="F931" s="121" t="s">
        <v>9874</v>
      </c>
    </row>
    <row r="932" spans="1:6" ht="48" x14ac:dyDescent="0.25">
      <c r="A932" s="55">
        <v>271944</v>
      </c>
      <c r="B932" s="57" t="s">
        <v>9896</v>
      </c>
      <c r="C932" s="125" t="s">
        <v>2158</v>
      </c>
      <c r="D932" s="125" t="s">
        <v>2159</v>
      </c>
      <c r="E932" s="125" t="s">
        <v>2160</v>
      </c>
      <c r="F932" s="121" t="s">
        <v>9874</v>
      </c>
    </row>
    <row r="933" spans="1:6" ht="36" x14ac:dyDescent="0.25">
      <c r="A933" s="55">
        <v>258797</v>
      </c>
      <c r="B933" s="57" t="s">
        <v>9896</v>
      </c>
      <c r="C933" s="125" t="s">
        <v>2161</v>
      </c>
      <c r="D933" s="125" t="s">
        <v>2162</v>
      </c>
      <c r="E933" s="48" t="s">
        <v>534</v>
      </c>
      <c r="F933" s="121" t="s">
        <v>9874</v>
      </c>
    </row>
    <row r="934" spans="1:6" ht="36" x14ac:dyDescent="0.25">
      <c r="A934" s="55">
        <v>268673</v>
      </c>
      <c r="B934" s="57" t="s">
        <v>9896</v>
      </c>
      <c r="C934" s="125" t="s">
        <v>2163</v>
      </c>
      <c r="D934" s="125" t="s">
        <v>2164</v>
      </c>
      <c r="E934" s="125" t="s">
        <v>387</v>
      </c>
      <c r="F934" s="121" t="s">
        <v>9874</v>
      </c>
    </row>
    <row r="935" spans="1:6" ht="48" x14ac:dyDescent="0.25">
      <c r="A935" s="55">
        <v>271144</v>
      </c>
      <c r="B935" s="57" t="s">
        <v>9896</v>
      </c>
      <c r="C935" s="125" t="s">
        <v>2165</v>
      </c>
      <c r="D935" s="125" t="s">
        <v>2166</v>
      </c>
      <c r="E935" s="48" t="s">
        <v>438</v>
      </c>
      <c r="F935" s="121" t="s">
        <v>9874</v>
      </c>
    </row>
    <row r="936" spans="1:6" ht="36" x14ac:dyDescent="0.25">
      <c r="A936" s="55">
        <v>237073</v>
      </c>
      <c r="B936" s="57" t="s">
        <v>9896</v>
      </c>
      <c r="C936" s="125" t="s">
        <v>2167</v>
      </c>
      <c r="D936" s="125" t="s">
        <v>2168</v>
      </c>
      <c r="E936" s="125" t="s">
        <v>1608</v>
      </c>
      <c r="F936" s="121" t="s">
        <v>9874</v>
      </c>
    </row>
    <row r="937" spans="1:6" ht="36" x14ac:dyDescent="0.25">
      <c r="A937" s="57">
        <v>275167</v>
      </c>
      <c r="B937" s="57" t="s">
        <v>9896</v>
      </c>
      <c r="C937" s="127" t="s">
        <v>2169</v>
      </c>
      <c r="D937" s="127" t="s">
        <v>2170</v>
      </c>
      <c r="E937" s="125" t="s">
        <v>1373</v>
      </c>
      <c r="F937" s="121" t="s">
        <v>9874</v>
      </c>
    </row>
    <row r="938" spans="1:6" ht="36" x14ac:dyDescent="0.25">
      <c r="A938" s="55">
        <v>256817</v>
      </c>
      <c r="B938" s="57" t="s">
        <v>9896</v>
      </c>
      <c r="C938" s="125" t="s">
        <v>2171</v>
      </c>
      <c r="D938" s="125" t="s">
        <v>2172</v>
      </c>
      <c r="E938" s="125" t="s">
        <v>478</v>
      </c>
      <c r="F938" s="121" t="s">
        <v>9874</v>
      </c>
    </row>
    <row r="939" spans="1:6" ht="36" x14ac:dyDescent="0.25">
      <c r="A939" s="55">
        <v>276332</v>
      </c>
      <c r="B939" s="57" t="s">
        <v>9896</v>
      </c>
      <c r="C939" s="125" t="s">
        <v>2173</v>
      </c>
      <c r="D939" s="125" t="s">
        <v>2174</v>
      </c>
      <c r="E939" s="48" t="s">
        <v>495</v>
      </c>
      <c r="F939" s="121" t="s">
        <v>9874</v>
      </c>
    </row>
    <row r="940" spans="1:6" ht="36" x14ac:dyDescent="0.25">
      <c r="A940" s="55">
        <v>240199</v>
      </c>
      <c r="B940" s="57" t="s">
        <v>9896</v>
      </c>
      <c r="C940" s="125" t="s">
        <v>2175</v>
      </c>
      <c r="D940" s="125" t="s">
        <v>2176</v>
      </c>
      <c r="E940" s="125" t="s">
        <v>2177</v>
      </c>
      <c r="F940" s="121" t="s">
        <v>9874</v>
      </c>
    </row>
    <row r="941" spans="1:6" ht="36" x14ac:dyDescent="0.25">
      <c r="A941" s="55">
        <v>245062</v>
      </c>
      <c r="B941" s="57" t="s">
        <v>9896</v>
      </c>
      <c r="C941" s="125" t="s">
        <v>2178</v>
      </c>
      <c r="D941" s="125" t="s">
        <v>2179</v>
      </c>
      <c r="E941" s="125" t="s">
        <v>2180</v>
      </c>
      <c r="F941" s="121" t="s">
        <v>9874</v>
      </c>
    </row>
    <row r="942" spans="1:6" ht="36" x14ac:dyDescent="0.25">
      <c r="A942" s="55">
        <v>254033</v>
      </c>
      <c r="B942" s="57" t="s">
        <v>9896</v>
      </c>
      <c r="C942" s="125" t="s">
        <v>2181</v>
      </c>
      <c r="D942" s="125" t="s">
        <v>2182</v>
      </c>
      <c r="E942" s="45" t="s">
        <v>212</v>
      </c>
      <c r="F942" s="121" t="s">
        <v>9874</v>
      </c>
    </row>
    <row r="943" spans="1:6" ht="36" x14ac:dyDescent="0.25">
      <c r="A943" s="55">
        <v>256066</v>
      </c>
      <c r="B943" s="57" t="s">
        <v>9896</v>
      </c>
      <c r="C943" s="125" t="s">
        <v>2183</v>
      </c>
      <c r="D943" s="125" t="s">
        <v>2184</v>
      </c>
      <c r="E943" s="51" t="s">
        <v>734</v>
      </c>
      <c r="F943" s="121" t="s">
        <v>9874</v>
      </c>
    </row>
    <row r="944" spans="1:6" ht="36" x14ac:dyDescent="0.25">
      <c r="A944" s="55">
        <v>239086</v>
      </c>
      <c r="B944" s="57" t="s">
        <v>9896</v>
      </c>
      <c r="C944" s="125" t="s">
        <v>2185</v>
      </c>
      <c r="D944" s="125" t="s">
        <v>2186</v>
      </c>
      <c r="E944" s="125" t="s">
        <v>667</v>
      </c>
      <c r="F944" s="121" t="s">
        <v>9874</v>
      </c>
    </row>
    <row r="945" spans="1:6" ht="36" x14ac:dyDescent="0.25">
      <c r="A945" s="55">
        <v>257446</v>
      </c>
      <c r="B945" s="57" t="s">
        <v>9896</v>
      </c>
      <c r="C945" s="125" t="s">
        <v>2187</v>
      </c>
      <c r="D945" s="125" t="s">
        <v>2188</v>
      </c>
      <c r="E945" s="48" t="s">
        <v>438</v>
      </c>
      <c r="F945" s="121" t="s">
        <v>9874</v>
      </c>
    </row>
    <row r="946" spans="1:6" ht="36" x14ac:dyDescent="0.25">
      <c r="A946" s="55">
        <v>257893</v>
      </c>
      <c r="B946" s="57" t="s">
        <v>9896</v>
      </c>
      <c r="C946" s="125" t="s">
        <v>2189</v>
      </c>
      <c r="D946" s="125" t="s">
        <v>2190</v>
      </c>
      <c r="E946" s="48" t="s">
        <v>438</v>
      </c>
      <c r="F946" s="121" t="s">
        <v>9874</v>
      </c>
    </row>
    <row r="947" spans="1:6" ht="36" x14ac:dyDescent="0.25">
      <c r="A947" s="55">
        <v>258737</v>
      </c>
      <c r="B947" s="57" t="s">
        <v>9896</v>
      </c>
      <c r="C947" s="125" t="s">
        <v>2191</v>
      </c>
      <c r="D947" s="125" t="s">
        <v>2192</v>
      </c>
      <c r="E947" s="46" t="s">
        <v>270</v>
      </c>
      <c r="F947" s="121" t="s">
        <v>9874</v>
      </c>
    </row>
    <row r="948" spans="1:6" ht="36" x14ac:dyDescent="0.25">
      <c r="A948" s="55">
        <v>263440</v>
      </c>
      <c r="B948" s="57" t="s">
        <v>9896</v>
      </c>
      <c r="C948" s="125" t="s">
        <v>2193</v>
      </c>
      <c r="D948" s="125" t="s">
        <v>2194</v>
      </c>
      <c r="E948" s="51" t="s">
        <v>714</v>
      </c>
      <c r="F948" s="121" t="s">
        <v>9874</v>
      </c>
    </row>
    <row r="949" spans="1:6" ht="36" x14ac:dyDescent="0.25">
      <c r="A949" s="55">
        <v>274329</v>
      </c>
      <c r="B949" s="57" t="s">
        <v>9896</v>
      </c>
      <c r="C949" s="125" t="s">
        <v>2195</v>
      </c>
      <c r="D949" s="125" t="s">
        <v>2196</v>
      </c>
      <c r="E949" s="125" t="s">
        <v>2077</v>
      </c>
      <c r="F949" s="121" t="s">
        <v>9874</v>
      </c>
    </row>
    <row r="950" spans="1:6" ht="36" x14ac:dyDescent="0.25">
      <c r="A950" s="55">
        <v>274926</v>
      </c>
      <c r="B950" s="57" t="s">
        <v>9896</v>
      </c>
      <c r="C950" s="125" t="s">
        <v>2197</v>
      </c>
      <c r="D950" s="125" t="s">
        <v>2198</v>
      </c>
      <c r="E950" s="125" t="s">
        <v>2177</v>
      </c>
      <c r="F950" s="121" t="s">
        <v>9874</v>
      </c>
    </row>
    <row r="951" spans="1:6" ht="36" x14ac:dyDescent="0.25">
      <c r="A951" s="55">
        <v>257129</v>
      </c>
      <c r="B951" s="57" t="s">
        <v>9896</v>
      </c>
      <c r="C951" s="125" t="s">
        <v>2199</v>
      </c>
      <c r="D951" s="125" t="s">
        <v>2200</v>
      </c>
      <c r="E951" s="48" t="s">
        <v>534</v>
      </c>
      <c r="F951" s="121" t="s">
        <v>9874</v>
      </c>
    </row>
    <row r="952" spans="1:6" ht="36" x14ac:dyDescent="0.25">
      <c r="A952" s="55">
        <v>240331</v>
      </c>
      <c r="B952" s="57" t="s">
        <v>9896</v>
      </c>
      <c r="C952" s="125" t="s">
        <v>2201</v>
      </c>
      <c r="D952" s="125" t="s">
        <v>2202</v>
      </c>
      <c r="E952" s="45" t="s">
        <v>224</v>
      </c>
      <c r="F952" s="121" t="s">
        <v>9874</v>
      </c>
    </row>
    <row r="953" spans="1:6" ht="36" x14ac:dyDescent="0.25">
      <c r="A953" s="57">
        <v>275604</v>
      </c>
      <c r="B953" s="57" t="s">
        <v>9896</v>
      </c>
      <c r="C953" s="127" t="s">
        <v>2203</v>
      </c>
      <c r="D953" s="127" t="s">
        <v>2204</v>
      </c>
      <c r="E953" s="45" t="s">
        <v>224</v>
      </c>
      <c r="F953" s="121" t="s">
        <v>9874</v>
      </c>
    </row>
    <row r="954" spans="1:6" ht="36" x14ac:dyDescent="0.25">
      <c r="A954" s="57">
        <v>255802</v>
      </c>
      <c r="B954" s="57" t="s">
        <v>9896</v>
      </c>
      <c r="C954" s="127" t="s">
        <v>2205</v>
      </c>
      <c r="D954" s="127" t="s">
        <v>2206</v>
      </c>
      <c r="E954" s="45" t="s">
        <v>224</v>
      </c>
      <c r="F954" s="121" t="s">
        <v>9874</v>
      </c>
    </row>
    <row r="955" spans="1:6" ht="36" x14ac:dyDescent="0.25">
      <c r="A955" s="55">
        <v>275653</v>
      </c>
      <c r="B955" s="57" t="s">
        <v>9896</v>
      </c>
      <c r="C955" s="125" t="s">
        <v>2207</v>
      </c>
      <c r="D955" s="125" t="s">
        <v>2208</v>
      </c>
      <c r="E955" s="45" t="s">
        <v>224</v>
      </c>
      <c r="F955" s="121" t="s">
        <v>9874</v>
      </c>
    </row>
    <row r="956" spans="1:6" ht="36" x14ac:dyDescent="0.25">
      <c r="A956" s="55">
        <v>246736</v>
      </c>
      <c r="B956" s="57" t="s">
        <v>9896</v>
      </c>
      <c r="C956" s="125" t="s">
        <v>2209</v>
      </c>
      <c r="D956" s="125" t="s">
        <v>2210</v>
      </c>
      <c r="E956" s="45" t="s">
        <v>224</v>
      </c>
      <c r="F956" s="121" t="s">
        <v>9874</v>
      </c>
    </row>
    <row r="957" spans="1:6" ht="36" x14ac:dyDescent="0.25">
      <c r="A957" s="55">
        <v>250681</v>
      </c>
      <c r="B957" s="57" t="s">
        <v>9896</v>
      </c>
      <c r="C957" s="125" t="s">
        <v>2211</v>
      </c>
      <c r="D957" s="125" t="s">
        <v>2212</v>
      </c>
      <c r="E957" s="45" t="s">
        <v>224</v>
      </c>
      <c r="F957" s="121" t="s">
        <v>9874</v>
      </c>
    </row>
    <row r="958" spans="1:6" ht="48" x14ac:dyDescent="0.25">
      <c r="A958" s="55">
        <v>254159</v>
      </c>
      <c r="B958" s="57" t="s">
        <v>9896</v>
      </c>
      <c r="C958" s="125" t="s">
        <v>2213</v>
      </c>
      <c r="D958" s="125" t="s">
        <v>2214</v>
      </c>
      <c r="E958" s="45" t="s">
        <v>224</v>
      </c>
      <c r="F958" s="121" t="s">
        <v>9874</v>
      </c>
    </row>
    <row r="959" spans="1:6" ht="36" x14ac:dyDescent="0.25">
      <c r="A959" s="55">
        <v>268084</v>
      </c>
      <c r="B959" s="57" t="s">
        <v>9896</v>
      </c>
      <c r="C959" s="125" t="s">
        <v>2215</v>
      </c>
      <c r="D959" s="125" t="s">
        <v>2216</v>
      </c>
      <c r="E959" s="45" t="s">
        <v>224</v>
      </c>
      <c r="F959" s="121" t="s">
        <v>9874</v>
      </c>
    </row>
    <row r="960" spans="1:6" ht="36" x14ac:dyDescent="0.25">
      <c r="A960" s="55">
        <v>270653</v>
      </c>
      <c r="B960" s="57" t="s">
        <v>9896</v>
      </c>
      <c r="C960" s="125" t="s">
        <v>2217</v>
      </c>
      <c r="D960" s="125" t="s">
        <v>2218</v>
      </c>
      <c r="E960" s="45" t="s">
        <v>224</v>
      </c>
      <c r="F960" s="121" t="s">
        <v>9874</v>
      </c>
    </row>
    <row r="961" spans="1:6" ht="36" x14ac:dyDescent="0.25">
      <c r="A961" s="55">
        <v>271525</v>
      </c>
      <c r="B961" s="57" t="s">
        <v>9896</v>
      </c>
      <c r="C961" s="125" t="s">
        <v>2219</v>
      </c>
      <c r="D961" s="125" t="s">
        <v>2220</v>
      </c>
      <c r="E961" s="45" t="s">
        <v>224</v>
      </c>
      <c r="F961" s="121" t="s">
        <v>9874</v>
      </c>
    </row>
    <row r="962" spans="1:6" ht="36" x14ac:dyDescent="0.25">
      <c r="A962" s="55">
        <v>276233</v>
      </c>
      <c r="B962" s="57" t="s">
        <v>9896</v>
      </c>
      <c r="C962" s="125" t="s">
        <v>2221</v>
      </c>
      <c r="D962" s="125" t="s">
        <v>2222</v>
      </c>
      <c r="E962" s="45" t="s">
        <v>224</v>
      </c>
      <c r="F962" s="121" t="s">
        <v>9874</v>
      </c>
    </row>
    <row r="963" spans="1:6" ht="36" x14ac:dyDescent="0.25">
      <c r="A963" s="55">
        <v>246373</v>
      </c>
      <c r="B963" s="57" t="s">
        <v>9896</v>
      </c>
      <c r="C963" s="125" t="s">
        <v>2223</v>
      </c>
      <c r="D963" s="125" t="s">
        <v>2224</v>
      </c>
      <c r="E963" s="45" t="s">
        <v>224</v>
      </c>
      <c r="F963" s="121" t="s">
        <v>9874</v>
      </c>
    </row>
    <row r="964" spans="1:6" ht="36" x14ac:dyDescent="0.25">
      <c r="A964" s="55">
        <v>254408</v>
      </c>
      <c r="B964" s="57" t="s">
        <v>9896</v>
      </c>
      <c r="C964" s="125" t="s">
        <v>2225</v>
      </c>
      <c r="D964" s="125" t="s">
        <v>2226</v>
      </c>
      <c r="E964" s="45" t="s">
        <v>224</v>
      </c>
      <c r="F964" s="121" t="s">
        <v>9874</v>
      </c>
    </row>
    <row r="965" spans="1:6" ht="36" x14ac:dyDescent="0.25">
      <c r="A965" s="55">
        <v>254696</v>
      </c>
      <c r="B965" s="57" t="s">
        <v>9896</v>
      </c>
      <c r="C965" s="125" t="s">
        <v>2227</v>
      </c>
      <c r="D965" s="125" t="s">
        <v>2228</v>
      </c>
      <c r="E965" s="45" t="s">
        <v>224</v>
      </c>
      <c r="F965" s="121" t="s">
        <v>9874</v>
      </c>
    </row>
    <row r="966" spans="1:6" ht="36" x14ac:dyDescent="0.25">
      <c r="A966" s="55">
        <v>257313</v>
      </c>
      <c r="B966" s="57" t="s">
        <v>9896</v>
      </c>
      <c r="C966" s="125" t="s">
        <v>2229</v>
      </c>
      <c r="D966" s="125" t="s">
        <v>2230</v>
      </c>
      <c r="E966" s="45" t="s">
        <v>224</v>
      </c>
      <c r="F966" s="121" t="s">
        <v>9874</v>
      </c>
    </row>
    <row r="967" spans="1:6" ht="36" x14ac:dyDescent="0.25">
      <c r="A967" s="55">
        <v>258693</v>
      </c>
      <c r="B967" s="57" t="s">
        <v>9896</v>
      </c>
      <c r="C967" s="125" t="s">
        <v>2231</v>
      </c>
      <c r="D967" s="125" t="s">
        <v>2232</v>
      </c>
      <c r="E967" s="45" t="s">
        <v>224</v>
      </c>
      <c r="F967" s="121" t="s">
        <v>9874</v>
      </c>
    </row>
    <row r="968" spans="1:6" ht="36" x14ac:dyDescent="0.25">
      <c r="A968" s="55">
        <v>259278</v>
      </c>
      <c r="B968" s="57" t="s">
        <v>9896</v>
      </c>
      <c r="C968" s="125" t="s">
        <v>2233</v>
      </c>
      <c r="D968" s="125" t="s">
        <v>2234</v>
      </c>
      <c r="E968" s="45" t="s">
        <v>224</v>
      </c>
      <c r="F968" s="121" t="s">
        <v>9874</v>
      </c>
    </row>
    <row r="969" spans="1:6" ht="36" x14ac:dyDescent="0.25">
      <c r="A969" s="55">
        <v>259419</v>
      </c>
      <c r="B969" s="57" t="s">
        <v>9896</v>
      </c>
      <c r="C969" s="125" t="s">
        <v>2235</v>
      </c>
      <c r="D969" s="125" t="s">
        <v>2236</v>
      </c>
      <c r="E969" s="45" t="s">
        <v>224</v>
      </c>
      <c r="F969" s="121" t="s">
        <v>9874</v>
      </c>
    </row>
    <row r="970" spans="1:6" ht="36" x14ac:dyDescent="0.25">
      <c r="A970" s="55">
        <v>260269</v>
      </c>
      <c r="B970" s="57" t="s">
        <v>9896</v>
      </c>
      <c r="C970" s="125" t="s">
        <v>2237</v>
      </c>
      <c r="D970" s="125" t="s">
        <v>2238</v>
      </c>
      <c r="E970" s="45" t="s">
        <v>224</v>
      </c>
      <c r="F970" s="121" t="s">
        <v>9874</v>
      </c>
    </row>
    <row r="971" spans="1:6" ht="36" x14ac:dyDescent="0.25">
      <c r="A971" s="55">
        <v>268441</v>
      </c>
      <c r="B971" s="57" t="s">
        <v>9896</v>
      </c>
      <c r="C971" s="125" t="s">
        <v>2239</v>
      </c>
      <c r="D971" s="125" t="s">
        <v>2240</v>
      </c>
      <c r="E971" s="45" t="s">
        <v>224</v>
      </c>
      <c r="F971" s="121" t="s">
        <v>9874</v>
      </c>
    </row>
    <row r="972" spans="1:6" ht="36" x14ac:dyDescent="0.25">
      <c r="A972" s="55">
        <v>271891</v>
      </c>
      <c r="B972" s="57" t="s">
        <v>9896</v>
      </c>
      <c r="C972" s="125" t="s">
        <v>2241</v>
      </c>
      <c r="D972" s="125" t="s">
        <v>2242</v>
      </c>
      <c r="E972" s="45" t="s">
        <v>224</v>
      </c>
      <c r="F972" s="121" t="s">
        <v>9874</v>
      </c>
    </row>
    <row r="973" spans="1:6" ht="36" x14ac:dyDescent="0.25">
      <c r="A973" s="55">
        <v>274797</v>
      </c>
      <c r="B973" s="57" t="s">
        <v>9896</v>
      </c>
      <c r="C973" s="125" t="s">
        <v>2243</v>
      </c>
      <c r="D973" s="125" t="s">
        <v>2244</v>
      </c>
      <c r="E973" s="45" t="s">
        <v>224</v>
      </c>
      <c r="F973" s="121" t="s">
        <v>9874</v>
      </c>
    </row>
    <row r="974" spans="1:6" ht="36" x14ac:dyDescent="0.25">
      <c r="A974" s="55">
        <v>275435</v>
      </c>
      <c r="B974" s="57" t="s">
        <v>9896</v>
      </c>
      <c r="C974" s="125" t="s">
        <v>2245</v>
      </c>
      <c r="D974" s="125" t="s">
        <v>2246</v>
      </c>
      <c r="E974" s="45" t="s">
        <v>224</v>
      </c>
      <c r="F974" s="121" t="s">
        <v>9874</v>
      </c>
    </row>
    <row r="975" spans="1:6" ht="36" x14ac:dyDescent="0.25">
      <c r="A975" s="55">
        <v>275917</v>
      </c>
      <c r="B975" s="57" t="s">
        <v>9896</v>
      </c>
      <c r="C975" s="125" t="s">
        <v>2247</v>
      </c>
      <c r="D975" s="125" t="s">
        <v>2248</v>
      </c>
      <c r="E975" s="45" t="s">
        <v>224</v>
      </c>
      <c r="F975" s="121" t="s">
        <v>9874</v>
      </c>
    </row>
    <row r="976" spans="1:6" ht="36" x14ac:dyDescent="0.25">
      <c r="A976" s="55">
        <v>271966</v>
      </c>
      <c r="B976" s="57" t="s">
        <v>9896</v>
      </c>
      <c r="C976" s="125" t="s">
        <v>2249</v>
      </c>
      <c r="D976" s="125" t="s">
        <v>2250</v>
      </c>
      <c r="E976" s="45" t="s">
        <v>224</v>
      </c>
      <c r="F976" s="121" t="s">
        <v>9874</v>
      </c>
    </row>
    <row r="977" spans="1:6" ht="36" x14ac:dyDescent="0.25">
      <c r="A977" s="55">
        <v>241042</v>
      </c>
      <c r="B977" s="57" t="s">
        <v>9896</v>
      </c>
      <c r="C977" s="125" t="s">
        <v>2251</v>
      </c>
      <c r="D977" s="125" t="s">
        <v>2252</v>
      </c>
      <c r="E977" s="45" t="s">
        <v>224</v>
      </c>
      <c r="F977" s="121" t="s">
        <v>9874</v>
      </c>
    </row>
    <row r="978" spans="1:6" ht="36" x14ac:dyDescent="0.25">
      <c r="A978" s="55">
        <v>270073</v>
      </c>
      <c r="B978" s="57" t="s">
        <v>9896</v>
      </c>
      <c r="C978" s="125" t="s">
        <v>2253</v>
      </c>
      <c r="D978" s="125" t="s">
        <v>2254</v>
      </c>
      <c r="E978" s="45" t="s">
        <v>224</v>
      </c>
      <c r="F978" s="121" t="s">
        <v>9874</v>
      </c>
    </row>
    <row r="979" spans="1:6" ht="36" x14ac:dyDescent="0.25">
      <c r="A979" s="55">
        <v>276152</v>
      </c>
      <c r="B979" s="57" t="s">
        <v>9896</v>
      </c>
      <c r="C979" s="125" t="s">
        <v>2255</v>
      </c>
      <c r="D979" s="125" t="s">
        <v>2256</v>
      </c>
      <c r="E979" s="45" t="s">
        <v>224</v>
      </c>
      <c r="F979" s="121" t="s">
        <v>9874</v>
      </c>
    </row>
    <row r="980" spans="1:6" ht="48" x14ac:dyDescent="0.25">
      <c r="A980" s="55">
        <v>253240</v>
      </c>
      <c r="B980" s="57" t="s">
        <v>9896</v>
      </c>
      <c r="C980" s="125" t="s">
        <v>2257</v>
      </c>
      <c r="D980" s="125" t="s">
        <v>2258</v>
      </c>
      <c r="E980" s="45" t="s">
        <v>224</v>
      </c>
      <c r="F980" s="121" t="s">
        <v>9874</v>
      </c>
    </row>
    <row r="981" spans="1:6" ht="36" x14ac:dyDescent="0.25">
      <c r="A981" s="55">
        <v>271559</v>
      </c>
      <c r="B981" s="57" t="s">
        <v>9896</v>
      </c>
      <c r="C981" s="125" t="s">
        <v>2259</v>
      </c>
      <c r="D981" s="125" t="s">
        <v>2260</v>
      </c>
      <c r="E981" s="45" t="s">
        <v>224</v>
      </c>
      <c r="F981" s="121" t="s">
        <v>9874</v>
      </c>
    </row>
    <row r="982" spans="1:6" ht="48" x14ac:dyDescent="0.25">
      <c r="A982" s="55">
        <v>254573</v>
      </c>
      <c r="B982" s="57" t="s">
        <v>9896</v>
      </c>
      <c r="C982" s="125" t="s">
        <v>2261</v>
      </c>
      <c r="D982" s="125" t="s">
        <v>2262</v>
      </c>
      <c r="E982" s="45" t="s">
        <v>224</v>
      </c>
      <c r="F982" s="121" t="s">
        <v>9874</v>
      </c>
    </row>
    <row r="983" spans="1:6" ht="36" x14ac:dyDescent="0.25">
      <c r="A983" s="55">
        <v>255640</v>
      </c>
      <c r="B983" s="57" t="s">
        <v>9896</v>
      </c>
      <c r="C983" s="125" t="s">
        <v>2263</v>
      </c>
      <c r="D983" s="125" t="s">
        <v>2264</v>
      </c>
      <c r="E983" s="45" t="s">
        <v>224</v>
      </c>
      <c r="F983" s="121" t="s">
        <v>9874</v>
      </c>
    </row>
    <row r="984" spans="1:6" ht="36" x14ac:dyDescent="0.25">
      <c r="A984" s="55">
        <v>256751</v>
      </c>
      <c r="B984" s="57" t="s">
        <v>9896</v>
      </c>
      <c r="C984" s="125" t="s">
        <v>2265</v>
      </c>
      <c r="D984" s="125" t="s">
        <v>2266</v>
      </c>
      <c r="E984" s="45" t="s">
        <v>224</v>
      </c>
      <c r="F984" s="121" t="s">
        <v>9874</v>
      </c>
    </row>
    <row r="985" spans="1:6" ht="36" x14ac:dyDescent="0.25">
      <c r="A985" s="55">
        <v>258840</v>
      </c>
      <c r="B985" s="57" t="s">
        <v>9896</v>
      </c>
      <c r="C985" s="125" t="s">
        <v>2267</v>
      </c>
      <c r="D985" s="125" t="s">
        <v>2268</v>
      </c>
      <c r="E985" s="45" t="s">
        <v>224</v>
      </c>
      <c r="F985" s="121" t="s">
        <v>9874</v>
      </c>
    </row>
    <row r="986" spans="1:6" ht="36" x14ac:dyDescent="0.25">
      <c r="A986" s="55">
        <v>259357</v>
      </c>
      <c r="B986" s="57" t="s">
        <v>9896</v>
      </c>
      <c r="C986" s="125" t="s">
        <v>2269</v>
      </c>
      <c r="D986" s="125" t="s">
        <v>2270</v>
      </c>
      <c r="E986" s="45" t="s">
        <v>224</v>
      </c>
      <c r="F986" s="121" t="s">
        <v>9874</v>
      </c>
    </row>
    <row r="987" spans="1:6" ht="36" x14ac:dyDescent="0.25">
      <c r="A987" s="55">
        <v>271687</v>
      </c>
      <c r="B987" s="57" t="s">
        <v>9896</v>
      </c>
      <c r="C987" s="125" t="s">
        <v>2271</v>
      </c>
      <c r="D987" s="125" t="s">
        <v>2272</v>
      </c>
      <c r="E987" s="45" t="s">
        <v>224</v>
      </c>
      <c r="F987" s="121" t="s">
        <v>9874</v>
      </c>
    </row>
    <row r="988" spans="1:6" ht="36" x14ac:dyDescent="0.25">
      <c r="A988" s="55">
        <v>275553</v>
      </c>
      <c r="B988" s="57" t="s">
        <v>9896</v>
      </c>
      <c r="C988" s="125" t="s">
        <v>2273</v>
      </c>
      <c r="D988" s="125" t="s">
        <v>2274</v>
      </c>
      <c r="E988" s="45" t="s">
        <v>224</v>
      </c>
      <c r="F988" s="121" t="s">
        <v>9874</v>
      </c>
    </row>
    <row r="989" spans="1:6" ht="36" x14ac:dyDescent="0.25">
      <c r="A989" s="55">
        <v>254375</v>
      </c>
      <c r="B989" s="57" t="s">
        <v>9896</v>
      </c>
      <c r="C989" s="125" t="s">
        <v>2275</v>
      </c>
      <c r="D989" s="125" t="s">
        <v>2276</v>
      </c>
      <c r="E989" s="48" t="s">
        <v>469</v>
      </c>
      <c r="F989" s="121" t="s">
        <v>9874</v>
      </c>
    </row>
    <row r="990" spans="1:6" ht="36" x14ac:dyDescent="0.25">
      <c r="A990" s="55">
        <v>270183</v>
      </c>
      <c r="B990" s="57" t="s">
        <v>9896</v>
      </c>
      <c r="C990" s="125" t="s">
        <v>2277</v>
      </c>
      <c r="D990" s="125" t="s">
        <v>2278</v>
      </c>
      <c r="E990" s="46" t="s">
        <v>270</v>
      </c>
      <c r="F990" s="121" t="s">
        <v>9874</v>
      </c>
    </row>
    <row r="991" spans="1:6" ht="36" x14ac:dyDescent="0.25">
      <c r="A991" s="55">
        <v>271102</v>
      </c>
      <c r="B991" s="57" t="s">
        <v>9896</v>
      </c>
      <c r="C991" s="125" t="s">
        <v>2279</v>
      </c>
      <c r="D991" s="125" t="s">
        <v>2280</v>
      </c>
      <c r="E991" s="46" t="s">
        <v>273</v>
      </c>
      <c r="F991" s="121" t="s">
        <v>9874</v>
      </c>
    </row>
    <row r="992" spans="1:6" ht="36" x14ac:dyDescent="0.25">
      <c r="A992" s="55">
        <v>275540</v>
      </c>
      <c r="B992" s="57" t="s">
        <v>9896</v>
      </c>
      <c r="C992" s="125" t="s">
        <v>2281</v>
      </c>
      <c r="D992" s="125" t="s">
        <v>2282</v>
      </c>
      <c r="E992" s="45" t="s">
        <v>212</v>
      </c>
      <c r="F992" s="121" t="s">
        <v>9874</v>
      </c>
    </row>
    <row r="993" spans="1:6" ht="48" x14ac:dyDescent="0.25">
      <c r="A993" s="55">
        <v>271111</v>
      </c>
      <c r="B993" s="57" t="s">
        <v>9896</v>
      </c>
      <c r="C993" s="125" t="s">
        <v>2283</v>
      </c>
      <c r="D993" s="125" t="s">
        <v>2284</v>
      </c>
      <c r="E993" s="51" t="s">
        <v>714</v>
      </c>
      <c r="F993" s="121" t="s">
        <v>9874</v>
      </c>
    </row>
    <row r="994" spans="1:6" ht="36" x14ac:dyDescent="0.25">
      <c r="A994" s="55">
        <v>258874</v>
      </c>
      <c r="B994" s="57" t="s">
        <v>9896</v>
      </c>
      <c r="C994" s="125" t="s">
        <v>2285</v>
      </c>
      <c r="D994" s="125" t="s">
        <v>2286</v>
      </c>
      <c r="E994" s="48" t="s">
        <v>390</v>
      </c>
      <c r="F994" s="121" t="s">
        <v>9874</v>
      </c>
    </row>
    <row r="995" spans="1:6" ht="36" x14ac:dyDescent="0.25">
      <c r="A995" s="55">
        <v>238383</v>
      </c>
      <c r="B995" s="57" t="s">
        <v>9896</v>
      </c>
      <c r="C995" s="125" t="s">
        <v>2287</v>
      </c>
      <c r="D995" s="125" t="s">
        <v>2288</v>
      </c>
      <c r="E995" s="125" t="s">
        <v>2289</v>
      </c>
      <c r="F995" s="121" t="s">
        <v>9874</v>
      </c>
    </row>
    <row r="996" spans="1:6" ht="36" x14ac:dyDescent="0.25">
      <c r="A996" s="55">
        <v>268810</v>
      </c>
      <c r="B996" s="57" t="s">
        <v>9896</v>
      </c>
      <c r="C996" s="125" t="s">
        <v>2290</v>
      </c>
      <c r="D996" s="125" t="s">
        <v>2291</v>
      </c>
      <c r="E996" s="86" t="s">
        <v>1354</v>
      </c>
      <c r="F996" s="121" t="s">
        <v>9874</v>
      </c>
    </row>
    <row r="997" spans="1:6" ht="36" x14ac:dyDescent="0.25">
      <c r="A997" s="55">
        <v>261075</v>
      </c>
      <c r="B997" s="57" t="s">
        <v>9896</v>
      </c>
      <c r="C997" s="125" t="s">
        <v>2292</v>
      </c>
      <c r="D997" s="125" t="s">
        <v>2293</v>
      </c>
      <c r="E997" s="45" t="s">
        <v>224</v>
      </c>
      <c r="F997" s="121" t="s">
        <v>9874</v>
      </c>
    </row>
    <row r="998" spans="1:6" ht="36" x14ac:dyDescent="0.25">
      <c r="A998" s="55">
        <v>241548</v>
      </c>
      <c r="B998" s="57" t="s">
        <v>9896</v>
      </c>
      <c r="C998" s="125" t="s">
        <v>2294</v>
      </c>
      <c r="D998" s="125" t="s">
        <v>2295</v>
      </c>
      <c r="E998" s="45" t="s">
        <v>212</v>
      </c>
      <c r="F998" s="121" t="s">
        <v>9874</v>
      </c>
    </row>
    <row r="999" spans="1:6" ht="36" x14ac:dyDescent="0.25">
      <c r="A999" s="55">
        <v>257382</v>
      </c>
      <c r="B999" s="57" t="s">
        <v>9896</v>
      </c>
      <c r="C999" s="125" t="s">
        <v>2296</v>
      </c>
      <c r="D999" s="125" t="s">
        <v>2297</v>
      </c>
      <c r="E999" s="125" t="s">
        <v>2077</v>
      </c>
      <c r="F999" s="121" t="s">
        <v>9874</v>
      </c>
    </row>
    <row r="1000" spans="1:6" ht="36" x14ac:dyDescent="0.25">
      <c r="A1000" s="55">
        <v>238129</v>
      </c>
      <c r="B1000" s="57" t="s">
        <v>9896</v>
      </c>
      <c r="C1000" s="125" t="s">
        <v>2298</v>
      </c>
      <c r="D1000" s="125" t="s">
        <v>2299</v>
      </c>
      <c r="E1000" s="125" t="s">
        <v>1608</v>
      </c>
      <c r="F1000" s="121" t="s">
        <v>9874</v>
      </c>
    </row>
    <row r="1001" spans="1:6" ht="36" x14ac:dyDescent="0.25">
      <c r="A1001" s="57">
        <v>245598</v>
      </c>
      <c r="B1001" s="57" t="s">
        <v>9896</v>
      </c>
      <c r="C1001" s="127" t="s">
        <v>2300</v>
      </c>
      <c r="D1001" s="127" t="s">
        <v>2301</v>
      </c>
      <c r="E1001" s="125" t="s">
        <v>498</v>
      </c>
      <c r="F1001" s="121" t="s">
        <v>9874</v>
      </c>
    </row>
    <row r="1002" spans="1:6" ht="36" x14ac:dyDescent="0.25">
      <c r="A1002" s="55">
        <v>274054</v>
      </c>
      <c r="B1002" s="57" t="s">
        <v>9896</v>
      </c>
      <c r="C1002" s="125" t="s">
        <v>2302</v>
      </c>
      <c r="D1002" s="125" t="s">
        <v>2303</v>
      </c>
      <c r="E1002" s="48" t="s">
        <v>534</v>
      </c>
      <c r="F1002" s="121" t="s">
        <v>9874</v>
      </c>
    </row>
    <row r="1003" spans="1:6" ht="36" x14ac:dyDescent="0.25">
      <c r="A1003" s="55">
        <v>262573</v>
      </c>
      <c r="B1003" s="57" t="s">
        <v>9896</v>
      </c>
      <c r="C1003" s="125" t="s">
        <v>2304</v>
      </c>
      <c r="D1003" s="125" t="s">
        <v>2305</v>
      </c>
      <c r="E1003" s="48" t="s">
        <v>469</v>
      </c>
      <c r="F1003" s="121" t="s">
        <v>9874</v>
      </c>
    </row>
    <row r="1004" spans="1:6" ht="36" x14ac:dyDescent="0.25">
      <c r="A1004" s="55">
        <v>242723</v>
      </c>
      <c r="B1004" s="57" t="s">
        <v>9896</v>
      </c>
      <c r="C1004" s="125" t="s">
        <v>2306</v>
      </c>
      <c r="D1004" s="125" t="s">
        <v>2307</v>
      </c>
      <c r="E1004" s="125" t="s">
        <v>791</v>
      </c>
      <c r="F1004" s="121" t="s">
        <v>9874</v>
      </c>
    </row>
    <row r="1005" spans="1:6" ht="36" x14ac:dyDescent="0.25">
      <c r="A1005" s="55">
        <v>275718</v>
      </c>
      <c r="B1005" s="57" t="s">
        <v>9896</v>
      </c>
      <c r="C1005" s="125" t="s">
        <v>2308</v>
      </c>
      <c r="D1005" s="125" t="s">
        <v>1340</v>
      </c>
      <c r="E1005" s="125" t="s">
        <v>320</v>
      </c>
      <c r="F1005" s="121" t="s">
        <v>9874</v>
      </c>
    </row>
    <row r="1006" spans="1:6" ht="36" x14ac:dyDescent="0.25">
      <c r="A1006" s="55">
        <v>247772</v>
      </c>
      <c r="B1006" s="57" t="s">
        <v>9896</v>
      </c>
      <c r="C1006" s="125" t="s">
        <v>2309</v>
      </c>
      <c r="D1006" s="125" t="s">
        <v>2310</v>
      </c>
      <c r="E1006" s="125" t="s">
        <v>373</v>
      </c>
      <c r="F1006" s="121" t="s">
        <v>9874</v>
      </c>
    </row>
    <row r="1007" spans="1:6" ht="36" x14ac:dyDescent="0.25">
      <c r="A1007" s="55">
        <v>262826</v>
      </c>
      <c r="B1007" s="57" t="s">
        <v>9896</v>
      </c>
      <c r="C1007" s="125" t="s">
        <v>2311</v>
      </c>
      <c r="D1007" s="125" t="s">
        <v>2312</v>
      </c>
      <c r="E1007" s="125" t="s">
        <v>615</v>
      </c>
      <c r="F1007" s="121" t="s">
        <v>9874</v>
      </c>
    </row>
    <row r="1008" spans="1:6" ht="36" x14ac:dyDescent="0.25">
      <c r="A1008" s="55">
        <v>275747</v>
      </c>
      <c r="B1008" s="57" t="s">
        <v>9896</v>
      </c>
      <c r="C1008" s="125" t="s">
        <v>2313</v>
      </c>
      <c r="D1008" s="125" t="s">
        <v>2314</v>
      </c>
      <c r="E1008" s="45" t="s">
        <v>224</v>
      </c>
      <c r="F1008" s="121" t="s">
        <v>9874</v>
      </c>
    </row>
    <row r="1009" spans="1:6" ht="36" x14ac:dyDescent="0.25">
      <c r="A1009" s="55">
        <v>246933</v>
      </c>
      <c r="B1009" s="57" t="s">
        <v>9896</v>
      </c>
      <c r="C1009" s="125" t="s">
        <v>2315</v>
      </c>
      <c r="D1009" s="125" t="s">
        <v>2316</v>
      </c>
      <c r="E1009" s="45" t="s">
        <v>224</v>
      </c>
      <c r="F1009" s="121" t="s">
        <v>9874</v>
      </c>
    </row>
    <row r="1010" spans="1:6" ht="36" x14ac:dyDescent="0.25">
      <c r="A1010" s="55">
        <v>259616</v>
      </c>
      <c r="B1010" s="57" t="s">
        <v>9896</v>
      </c>
      <c r="C1010" s="125" t="s">
        <v>2317</v>
      </c>
      <c r="D1010" s="125" t="s">
        <v>2318</v>
      </c>
      <c r="E1010" s="45" t="s">
        <v>224</v>
      </c>
      <c r="F1010" s="121" t="s">
        <v>9874</v>
      </c>
    </row>
    <row r="1011" spans="1:6" ht="36" x14ac:dyDescent="0.25">
      <c r="A1011" s="55">
        <v>270024</v>
      </c>
      <c r="B1011" s="57" t="s">
        <v>9896</v>
      </c>
      <c r="C1011" s="125" t="s">
        <v>2319</v>
      </c>
      <c r="D1011" s="125" t="s">
        <v>2320</v>
      </c>
      <c r="E1011" s="45" t="s">
        <v>224</v>
      </c>
      <c r="F1011" s="121" t="s">
        <v>9874</v>
      </c>
    </row>
    <row r="1012" spans="1:6" ht="36" x14ac:dyDescent="0.25">
      <c r="A1012" s="55">
        <v>270074</v>
      </c>
      <c r="B1012" s="57" t="s">
        <v>9896</v>
      </c>
      <c r="C1012" s="125" t="s">
        <v>2321</v>
      </c>
      <c r="D1012" s="125" t="s">
        <v>2322</v>
      </c>
      <c r="E1012" s="45" t="s">
        <v>224</v>
      </c>
      <c r="F1012" s="121" t="s">
        <v>9874</v>
      </c>
    </row>
    <row r="1013" spans="1:6" ht="36" x14ac:dyDescent="0.25">
      <c r="A1013" s="55">
        <v>274447</v>
      </c>
      <c r="B1013" s="57" t="s">
        <v>9896</v>
      </c>
      <c r="C1013" s="125" t="s">
        <v>2323</v>
      </c>
      <c r="D1013" s="125" t="s">
        <v>2324</v>
      </c>
      <c r="E1013" s="45" t="s">
        <v>224</v>
      </c>
      <c r="F1013" s="121" t="s">
        <v>9874</v>
      </c>
    </row>
    <row r="1014" spans="1:6" ht="36" x14ac:dyDescent="0.25">
      <c r="A1014" s="55">
        <v>276222</v>
      </c>
      <c r="B1014" s="57" t="s">
        <v>9896</v>
      </c>
      <c r="C1014" s="125" t="s">
        <v>2325</v>
      </c>
      <c r="D1014" s="125" t="s">
        <v>2326</v>
      </c>
      <c r="E1014" s="45" t="s">
        <v>224</v>
      </c>
      <c r="F1014" s="121" t="s">
        <v>9874</v>
      </c>
    </row>
    <row r="1015" spans="1:6" ht="36" x14ac:dyDescent="0.25">
      <c r="A1015" s="55">
        <v>257537</v>
      </c>
      <c r="B1015" s="57" t="s">
        <v>9896</v>
      </c>
      <c r="C1015" s="125" t="s">
        <v>2327</v>
      </c>
      <c r="D1015" s="125" t="s">
        <v>2328</v>
      </c>
      <c r="E1015" s="45" t="s">
        <v>224</v>
      </c>
      <c r="F1015" s="121" t="s">
        <v>9874</v>
      </c>
    </row>
    <row r="1016" spans="1:6" ht="36" x14ac:dyDescent="0.25">
      <c r="A1016" s="55">
        <v>257612</v>
      </c>
      <c r="B1016" s="57" t="s">
        <v>9896</v>
      </c>
      <c r="C1016" s="125" t="s">
        <v>2329</v>
      </c>
      <c r="D1016" s="125" t="s">
        <v>2330</v>
      </c>
      <c r="E1016" s="45" t="s">
        <v>224</v>
      </c>
      <c r="F1016" s="121" t="s">
        <v>9874</v>
      </c>
    </row>
    <row r="1017" spans="1:6" ht="36" x14ac:dyDescent="0.25">
      <c r="A1017" s="55">
        <v>270056</v>
      </c>
      <c r="B1017" s="57" t="s">
        <v>9896</v>
      </c>
      <c r="C1017" s="125" t="s">
        <v>2331</v>
      </c>
      <c r="D1017" s="125" t="s">
        <v>2332</v>
      </c>
      <c r="E1017" s="45" t="s">
        <v>224</v>
      </c>
      <c r="F1017" s="121" t="s">
        <v>9874</v>
      </c>
    </row>
    <row r="1018" spans="1:6" ht="36" x14ac:dyDescent="0.25">
      <c r="A1018" s="55">
        <v>248733</v>
      </c>
      <c r="B1018" s="57" t="s">
        <v>9896</v>
      </c>
      <c r="C1018" s="125" t="s">
        <v>2333</v>
      </c>
      <c r="D1018" s="125" t="s">
        <v>2334</v>
      </c>
      <c r="E1018" s="48" t="s">
        <v>484</v>
      </c>
      <c r="F1018" s="121" t="s">
        <v>9874</v>
      </c>
    </row>
    <row r="1019" spans="1:6" ht="36" x14ac:dyDescent="0.25">
      <c r="A1019" s="55">
        <v>259798</v>
      </c>
      <c r="B1019" s="57" t="s">
        <v>9896</v>
      </c>
      <c r="C1019" s="125" t="s">
        <v>2335</v>
      </c>
      <c r="D1019" s="125" t="s">
        <v>2336</v>
      </c>
      <c r="E1019" s="125" t="s">
        <v>498</v>
      </c>
      <c r="F1019" s="121" t="s">
        <v>9874</v>
      </c>
    </row>
    <row r="1020" spans="1:6" ht="36" x14ac:dyDescent="0.25">
      <c r="A1020" s="55">
        <v>276040</v>
      </c>
      <c r="B1020" s="57" t="s">
        <v>9896</v>
      </c>
      <c r="C1020" s="125" t="s">
        <v>2337</v>
      </c>
      <c r="D1020" s="125" t="s">
        <v>2338</v>
      </c>
      <c r="E1020" s="48" t="s">
        <v>438</v>
      </c>
      <c r="F1020" s="121" t="s">
        <v>9874</v>
      </c>
    </row>
    <row r="1021" spans="1:6" ht="36" x14ac:dyDescent="0.25">
      <c r="A1021" s="55">
        <v>275020</v>
      </c>
      <c r="B1021" s="57" t="s">
        <v>9896</v>
      </c>
      <c r="C1021" s="125" t="s">
        <v>2339</v>
      </c>
      <c r="D1021" s="125" t="s">
        <v>2340</v>
      </c>
      <c r="E1021" s="45" t="s">
        <v>224</v>
      </c>
      <c r="F1021" s="121" t="s">
        <v>9874</v>
      </c>
    </row>
    <row r="1022" spans="1:6" ht="36" x14ac:dyDescent="0.25">
      <c r="A1022" s="55">
        <v>254024</v>
      </c>
      <c r="B1022" s="57" t="s">
        <v>9896</v>
      </c>
      <c r="C1022" s="125" t="s">
        <v>2341</v>
      </c>
      <c r="D1022" s="125" t="s">
        <v>2342</v>
      </c>
      <c r="E1022" s="45" t="s">
        <v>224</v>
      </c>
      <c r="F1022" s="121" t="s">
        <v>9874</v>
      </c>
    </row>
    <row r="1023" spans="1:6" ht="36" x14ac:dyDescent="0.25">
      <c r="A1023" s="56">
        <v>261928</v>
      </c>
      <c r="B1023" s="57" t="s">
        <v>9896</v>
      </c>
      <c r="C1023" s="126" t="s">
        <v>2343</v>
      </c>
      <c r="D1023" s="126" t="s">
        <v>2344</v>
      </c>
      <c r="E1023" s="45" t="s">
        <v>224</v>
      </c>
      <c r="F1023" s="121" t="s">
        <v>9874</v>
      </c>
    </row>
    <row r="1024" spans="1:6" ht="36" x14ac:dyDescent="0.25">
      <c r="A1024" s="55">
        <v>274118</v>
      </c>
      <c r="B1024" s="57" t="s">
        <v>9896</v>
      </c>
      <c r="C1024" s="125" t="s">
        <v>2345</v>
      </c>
      <c r="D1024" s="125" t="s">
        <v>2346</v>
      </c>
      <c r="E1024" s="45" t="s">
        <v>224</v>
      </c>
      <c r="F1024" s="121" t="s">
        <v>9874</v>
      </c>
    </row>
    <row r="1025" spans="1:6" ht="36" x14ac:dyDescent="0.25">
      <c r="A1025" s="55">
        <v>253353</v>
      </c>
      <c r="B1025" s="57" t="s">
        <v>9896</v>
      </c>
      <c r="C1025" s="125" t="s">
        <v>2347</v>
      </c>
      <c r="D1025" s="125" t="s">
        <v>2348</v>
      </c>
      <c r="E1025" s="45" t="s">
        <v>224</v>
      </c>
      <c r="F1025" s="121" t="s">
        <v>9874</v>
      </c>
    </row>
    <row r="1026" spans="1:6" ht="36" x14ac:dyDescent="0.25">
      <c r="A1026" s="55">
        <v>275703</v>
      </c>
      <c r="B1026" s="57" t="s">
        <v>9896</v>
      </c>
      <c r="C1026" s="125" t="s">
        <v>2349</v>
      </c>
      <c r="D1026" s="125" t="s">
        <v>2350</v>
      </c>
      <c r="E1026" s="45" t="s">
        <v>224</v>
      </c>
      <c r="F1026" s="121" t="s">
        <v>9874</v>
      </c>
    </row>
    <row r="1027" spans="1:6" ht="36" x14ac:dyDescent="0.25">
      <c r="A1027" s="55">
        <v>275645</v>
      </c>
      <c r="B1027" s="57" t="s">
        <v>9896</v>
      </c>
      <c r="C1027" s="125" t="s">
        <v>2351</v>
      </c>
      <c r="D1027" s="125" t="s">
        <v>2352</v>
      </c>
      <c r="E1027" s="45" t="s">
        <v>224</v>
      </c>
      <c r="F1027" s="121" t="s">
        <v>9874</v>
      </c>
    </row>
    <row r="1028" spans="1:6" ht="36" x14ac:dyDescent="0.25">
      <c r="A1028" s="55">
        <v>271087</v>
      </c>
      <c r="B1028" s="57" t="s">
        <v>9896</v>
      </c>
      <c r="C1028" s="125" t="s">
        <v>2353</v>
      </c>
      <c r="D1028" s="125" t="s">
        <v>2354</v>
      </c>
      <c r="E1028" s="48" t="s">
        <v>636</v>
      </c>
      <c r="F1028" s="121" t="s">
        <v>9874</v>
      </c>
    </row>
    <row r="1029" spans="1:6" ht="36" x14ac:dyDescent="0.25">
      <c r="A1029" s="55">
        <v>274757</v>
      </c>
      <c r="B1029" s="57" t="s">
        <v>9896</v>
      </c>
      <c r="C1029" s="125" t="s">
        <v>2355</v>
      </c>
      <c r="D1029" s="125" t="s">
        <v>2356</v>
      </c>
      <c r="E1029" s="48" t="s">
        <v>636</v>
      </c>
      <c r="F1029" s="121" t="s">
        <v>9874</v>
      </c>
    </row>
    <row r="1030" spans="1:6" ht="36" x14ac:dyDescent="0.25">
      <c r="A1030" s="55">
        <v>248736</v>
      </c>
      <c r="B1030" s="57" t="s">
        <v>9896</v>
      </c>
      <c r="C1030" s="125" t="s">
        <v>2357</v>
      </c>
      <c r="D1030" s="125" t="s">
        <v>2358</v>
      </c>
      <c r="E1030" s="125" t="s">
        <v>2177</v>
      </c>
      <c r="F1030" s="121" t="s">
        <v>9874</v>
      </c>
    </row>
    <row r="1031" spans="1:6" ht="36" x14ac:dyDescent="0.25">
      <c r="A1031" s="57">
        <v>252833</v>
      </c>
      <c r="B1031" s="57" t="s">
        <v>9896</v>
      </c>
      <c r="C1031" s="127" t="s">
        <v>2359</v>
      </c>
      <c r="D1031" s="127" t="s">
        <v>2360</v>
      </c>
      <c r="E1031" s="52" t="s">
        <v>1054</v>
      </c>
      <c r="F1031" s="121" t="s">
        <v>9874</v>
      </c>
    </row>
    <row r="1032" spans="1:6" ht="36" x14ac:dyDescent="0.25">
      <c r="A1032" s="55">
        <v>271708</v>
      </c>
      <c r="B1032" s="57" t="s">
        <v>9896</v>
      </c>
      <c r="C1032" s="125" t="s">
        <v>2361</v>
      </c>
      <c r="D1032" s="125" t="s">
        <v>2362</v>
      </c>
      <c r="E1032" s="48" t="s">
        <v>469</v>
      </c>
      <c r="F1032" s="121" t="s">
        <v>9874</v>
      </c>
    </row>
    <row r="1033" spans="1:6" ht="36" x14ac:dyDescent="0.25">
      <c r="A1033" s="55">
        <v>275578</v>
      </c>
      <c r="B1033" s="57" t="s">
        <v>9896</v>
      </c>
      <c r="C1033" s="125" t="s">
        <v>2363</v>
      </c>
      <c r="D1033" s="125" t="s">
        <v>2364</v>
      </c>
      <c r="E1033" s="125" t="s">
        <v>443</v>
      </c>
      <c r="F1033" s="121" t="s">
        <v>9874</v>
      </c>
    </row>
    <row r="1034" spans="1:6" ht="36" x14ac:dyDescent="0.25">
      <c r="A1034" s="55">
        <v>256496</v>
      </c>
      <c r="B1034" s="57" t="s">
        <v>9896</v>
      </c>
      <c r="C1034" s="125" t="s">
        <v>2365</v>
      </c>
      <c r="D1034" s="125" t="s">
        <v>2366</v>
      </c>
      <c r="E1034" s="46" t="s">
        <v>270</v>
      </c>
      <c r="F1034" s="121" t="s">
        <v>9874</v>
      </c>
    </row>
    <row r="1035" spans="1:6" ht="36" x14ac:dyDescent="0.25">
      <c r="A1035" s="55">
        <v>240032</v>
      </c>
      <c r="B1035" s="57" t="s">
        <v>9896</v>
      </c>
      <c r="C1035" s="125" t="s">
        <v>2367</v>
      </c>
      <c r="D1035" s="125" t="s">
        <v>2368</v>
      </c>
      <c r="E1035" s="45" t="s">
        <v>224</v>
      </c>
      <c r="F1035" s="121" t="s">
        <v>9874</v>
      </c>
    </row>
    <row r="1036" spans="1:6" ht="36" x14ac:dyDescent="0.25">
      <c r="A1036" s="55">
        <v>256795</v>
      </c>
      <c r="B1036" s="57" t="s">
        <v>9896</v>
      </c>
      <c r="C1036" s="125" t="s">
        <v>2369</v>
      </c>
      <c r="D1036" s="125" t="s">
        <v>2370</v>
      </c>
      <c r="E1036" s="45" t="s">
        <v>224</v>
      </c>
      <c r="F1036" s="121" t="s">
        <v>9874</v>
      </c>
    </row>
    <row r="1037" spans="1:6" ht="36" x14ac:dyDescent="0.25">
      <c r="A1037" s="55">
        <v>257245</v>
      </c>
      <c r="B1037" s="57" t="s">
        <v>9896</v>
      </c>
      <c r="C1037" s="125" t="s">
        <v>2371</v>
      </c>
      <c r="D1037" s="125" t="s">
        <v>2372</v>
      </c>
      <c r="E1037" s="45" t="s">
        <v>224</v>
      </c>
      <c r="F1037" s="121" t="s">
        <v>9874</v>
      </c>
    </row>
    <row r="1038" spans="1:6" ht="36" x14ac:dyDescent="0.25">
      <c r="A1038" s="55">
        <v>258343</v>
      </c>
      <c r="B1038" s="57" t="s">
        <v>9896</v>
      </c>
      <c r="C1038" s="125" t="s">
        <v>2373</v>
      </c>
      <c r="D1038" s="125" t="s">
        <v>2374</v>
      </c>
      <c r="E1038" s="45" t="s">
        <v>224</v>
      </c>
      <c r="F1038" s="121" t="s">
        <v>9874</v>
      </c>
    </row>
    <row r="1039" spans="1:6" ht="36" x14ac:dyDescent="0.25">
      <c r="A1039" s="55">
        <v>260287</v>
      </c>
      <c r="B1039" s="57" t="s">
        <v>9896</v>
      </c>
      <c r="C1039" s="125" t="s">
        <v>2375</v>
      </c>
      <c r="D1039" s="125" t="s">
        <v>2376</v>
      </c>
      <c r="E1039" s="45" t="s">
        <v>224</v>
      </c>
      <c r="F1039" s="121" t="s">
        <v>9874</v>
      </c>
    </row>
    <row r="1040" spans="1:6" ht="36" x14ac:dyDescent="0.25">
      <c r="A1040" s="55">
        <v>270272</v>
      </c>
      <c r="B1040" s="57" t="s">
        <v>9896</v>
      </c>
      <c r="C1040" s="125" t="s">
        <v>2377</v>
      </c>
      <c r="D1040" s="125" t="s">
        <v>2378</v>
      </c>
      <c r="E1040" s="45" t="s">
        <v>224</v>
      </c>
      <c r="F1040" s="121" t="s">
        <v>9874</v>
      </c>
    </row>
    <row r="1041" spans="1:6" ht="36" x14ac:dyDescent="0.25">
      <c r="A1041" s="55">
        <v>275412</v>
      </c>
      <c r="B1041" s="57" t="s">
        <v>9896</v>
      </c>
      <c r="C1041" s="125" t="s">
        <v>2379</v>
      </c>
      <c r="D1041" s="125" t="s">
        <v>2380</v>
      </c>
      <c r="E1041" s="45" t="s">
        <v>224</v>
      </c>
      <c r="F1041" s="121" t="s">
        <v>9874</v>
      </c>
    </row>
    <row r="1042" spans="1:6" ht="48" x14ac:dyDescent="0.25">
      <c r="A1042" s="55">
        <v>253965</v>
      </c>
      <c r="B1042" s="57" t="s">
        <v>9896</v>
      </c>
      <c r="C1042" s="125" t="s">
        <v>2381</v>
      </c>
      <c r="D1042" s="125" t="s">
        <v>2382</v>
      </c>
      <c r="E1042" s="45" t="s">
        <v>224</v>
      </c>
      <c r="F1042" s="121" t="s">
        <v>9874</v>
      </c>
    </row>
    <row r="1043" spans="1:6" ht="36" x14ac:dyDescent="0.25">
      <c r="A1043" s="55">
        <v>257501</v>
      </c>
      <c r="B1043" s="57" t="s">
        <v>9896</v>
      </c>
      <c r="C1043" s="125" t="s">
        <v>2383</v>
      </c>
      <c r="D1043" s="125" t="s">
        <v>2384</v>
      </c>
      <c r="E1043" s="45" t="s">
        <v>224</v>
      </c>
      <c r="F1043" s="121" t="s">
        <v>9874</v>
      </c>
    </row>
    <row r="1044" spans="1:6" ht="36" x14ac:dyDescent="0.25">
      <c r="A1044" s="55">
        <v>274834</v>
      </c>
      <c r="B1044" s="57" t="s">
        <v>9896</v>
      </c>
      <c r="C1044" s="125" t="s">
        <v>2385</v>
      </c>
      <c r="D1044" s="125" t="s">
        <v>2386</v>
      </c>
      <c r="E1044" s="45" t="s">
        <v>224</v>
      </c>
      <c r="F1044" s="121" t="s">
        <v>9874</v>
      </c>
    </row>
    <row r="1045" spans="1:6" ht="36" x14ac:dyDescent="0.25">
      <c r="A1045" s="55">
        <v>262392</v>
      </c>
      <c r="B1045" s="57" t="s">
        <v>9896</v>
      </c>
      <c r="C1045" s="125" t="s">
        <v>2387</v>
      </c>
      <c r="D1045" s="125" t="s">
        <v>2388</v>
      </c>
      <c r="E1045" s="125" t="s">
        <v>1704</v>
      </c>
      <c r="F1045" s="121" t="s">
        <v>9874</v>
      </c>
    </row>
    <row r="1046" spans="1:6" ht="36" x14ac:dyDescent="0.25">
      <c r="A1046" s="55">
        <v>257840</v>
      </c>
      <c r="B1046" s="57" t="s">
        <v>9896</v>
      </c>
      <c r="C1046" s="125" t="s">
        <v>2389</v>
      </c>
      <c r="D1046" s="125" t="s">
        <v>2389</v>
      </c>
      <c r="E1046" s="125" t="s">
        <v>387</v>
      </c>
      <c r="F1046" s="121" t="s">
        <v>9874</v>
      </c>
    </row>
    <row r="1047" spans="1:6" ht="36" x14ac:dyDescent="0.25">
      <c r="A1047" s="57">
        <v>271936</v>
      </c>
      <c r="B1047" s="57" t="s">
        <v>9896</v>
      </c>
      <c r="C1047" s="127" t="s">
        <v>2390</v>
      </c>
      <c r="D1047" s="127" t="s">
        <v>2391</v>
      </c>
      <c r="E1047" s="46" t="s">
        <v>270</v>
      </c>
      <c r="F1047" s="121" t="s">
        <v>9874</v>
      </c>
    </row>
    <row r="1048" spans="1:6" ht="60" x14ac:dyDescent="0.25">
      <c r="A1048" s="55">
        <v>237580</v>
      </c>
      <c r="B1048" s="57" t="s">
        <v>9896</v>
      </c>
      <c r="C1048" s="125" t="s">
        <v>2392</v>
      </c>
      <c r="D1048" s="125" t="s">
        <v>2393</v>
      </c>
      <c r="E1048" s="125" t="s">
        <v>791</v>
      </c>
      <c r="F1048" s="121" t="s">
        <v>9874</v>
      </c>
    </row>
    <row r="1049" spans="1:6" ht="36" x14ac:dyDescent="0.25">
      <c r="A1049" s="55">
        <v>275178</v>
      </c>
      <c r="B1049" s="57" t="s">
        <v>9896</v>
      </c>
      <c r="C1049" s="125" t="s">
        <v>2394</v>
      </c>
      <c r="D1049" s="125" t="s">
        <v>2395</v>
      </c>
      <c r="E1049" s="45" t="s">
        <v>224</v>
      </c>
      <c r="F1049" s="121" t="s">
        <v>9874</v>
      </c>
    </row>
    <row r="1050" spans="1:6" ht="48" x14ac:dyDescent="0.25">
      <c r="A1050" s="55">
        <v>259849</v>
      </c>
      <c r="B1050" s="57" t="s">
        <v>9896</v>
      </c>
      <c r="C1050" s="125" t="s">
        <v>2396</v>
      </c>
      <c r="D1050" s="125" t="s">
        <v>2397</v>
      </c>
      <c r="E1050" s="45" t="s">
        <v>224</v>
      </c>
      <c r="F1050" s="121" t="s">
        <v>9874</v>
      </c>
    </row>
    <row r="1051" spans="1:6" ht="36" x14ac:dyDescent="0.25">
      <c r="A1051" s="55">
        <v>258043</v>
      </c>
      <c r="B1051" s="57" t="s">
        <v>9896</v>
      </c>
      <c r="C1051" s="125" t="s">
        <v>2398</v>
      </c>
      <c r="D1051" s="125" t="s">
        <v>2399</v>
      </c>
      <c r="E1051" s="45" t="s">
        <v>224</v>
      </c>
      <c r="F1051" s="121" t="s">
        <v>9874</v>
      </c>
    </row>
    <row r="1052" spans="1:6" ht="36" x14ac:dyDescent="0.25">
      <c r="A1052" s="55">
        <v>252315</v>
      </c>
      <c r="B1052" s="57" t="s">
        <v>9896</v>
      </c>
      <c r="C1052" s="125" t="s">
        <v>2400</v>
      </c>
      <c r="D1052" s="125" t="s">
        <v>2401</v>
      </c>
      <c r="E1052" s="48" t="s">
        <v>636</v>
      </c>
      <c r="F1052" s="121" t="s">
        <v>9874</v>
      </c>
    </row>
    <row r="1053" spans="1:6" ht="36" x14ac:dyDescent="0.25">
      <c r="A1053" s="55">
        <v>257597</v>
      </c>
      <c r="B1053" s="57" t="s">
        <v>9896</v>
      </c>
      <c r="C1053" s="125" t="s">
        <v>2402</v>
      </c>
      <c r="D1053" s="125" t="s">
        <v>2403</v>
      </c>
      <c r="E1053" s="125" t="s">
        <v>757</v>
      </c>
      <c r="F1053" s="121" t="s">
        <v>9874</v>
      </c>
    </row>
    <row r="1054" spans="1:6" ht="36" x14ac:dyDescent="0.25">
      <c r="A1054" s="55">
        <v>237211</v>
      </c>
      <c r="B1054" s="57" t="s">
        <v>9896</v>
      </c>
      <c r="C1054" s="125" t="s">
        <v>2404</v>
      </c>
      <c r="D1054" s="125" t="s">
        <v>2405</v>
      </c>
      <c r="E1054" s="125" t="s">
        <v>452</v>
      </c>
      <c r="F1054" s="121" t="s">
        <v>9874</v>
      </c>
    </row>
    <row r="1055" spans="1:6" ht="36" x14ac:dyDescent="0.25">
      <c r="A1055" s="55">
        <v>246477</v>
      </c>
      <c r="B1055" s="57" t="s">
        <v>9896</v>
      </c>
      <c r="C1055" s="125" t="s">
        <v>2406</v>
      </c>
      <c r="D1055" s="125" t="s">
        <v>2407</v>
      </c>
      <c r="E1055" s="125" t="s">
        <v>396</v>
      </c>
      <c r="F1055" s="121" t="s">
        <v>9874</v>
      </c>
    </row>
    <row r="1056" spans="1:6" ht="36" x14ac:dyDescent="0.25">
      <c r="A1056" s="55">
        <v>275629</v>
      </c>
      <c r="B1056" s="57" t="s">
        <v>9896</v>
      </c>
      <c r="C1056" s="125" t="s">
        <v>2408</v>
      </c>
      <c r="D1056" s="125" t="s">
        <v>2409</v>
      </c>
      <c r="E1056" s="48" t="s">
        <v>534</v>
      </c>
      <c r="F1056" s="121" t="s">
        <v>9874</v>
      </c>
    </row>
    <row r="1057" spans="1:6" ht="36" x14ac:dyDescent="0.25">
      <c r="A1057" s="55">
        <v>274699</v>
      </c>
      <c r="B1057" s="57" t="s">
        <v>9896</v>
      </c>
      <c r="C1057" s="125" t="s">
        <v>2410</v>
      </c>
      <c r="D1057" s="125" t="s">
        <v>2411</v>
      </c>
      <c r="E1057" s="125" t="s">
        <v>229</v>
      </c>
      <c r="F1057" s="121" t="s">
        <v>9874</v>
      </c>
    </row>
    <row r="1058" spans="1:6" ht="36" x14ac:dyDescent="0.25">
      <c r="A1058" s="55">
        <v>253753</v>
      </c>
      <c r="B1058" s="57" t="s">
        <v>9896</v>
      </c>
      <c r="C1058" s="125" t="s">
        <v>2412</v>
      </c>
      <c r="D1058" s="125" t="s">
        <v>2413</v>
      </c>
      <c r="E1058" s="125" t="s">
        <v>1608</v>
      </c>
      <c r="F1058" s="121" t="s">
        <v>9874</v>
      </c>
    </row>
    <row r="1059" spans="1:6" ht="36" x14ac:dyDescent="0.25">
      <c r="A1059" s="55">
        <v>274456</v>
      </c>
      <c r="B1059" s="57" t="s">
        <v>9896</v>
      </c>
      <c r="C1059" s="125" t="s">
        <v>2414</v>
      </c>
      <c r="D1059" s="125" t="s">
        <v>2415</v>
      </c>
      <c r="E1059" s="52" t="s">
        <v>1054</v>
      </c>
      <c r="F1059" s="121" t="s">
        <v>9874</v>
      </c>
    </row>
    <row r="1060" spans="1:6" ht="48" x14ac:dyDescent="0.25">
      <c r="A1060" s="55">
        <v>261744</v>
      </c>
      <c r="B1060" s="57" t="s">
        <v>9896</v>
      </c>
      <c r="C1060" s="125" t="s">
        <v>2416</v>
      </c>
      <c r="D1060" s="125" t="s">
        <v>2417</v>
      </c>
      <c r="E1060" s="125" t="s">
        <v>1195</v>
      </c>
      <c r="F1060" s="121" t="s">
        <v>9874</v>
      </c>
    </row>
    <row r="1061" spans="1:6" ht="36" x14ac:dyDescent="0.25">
      <c r="A1061" s="55">
        <v>264477</v>
      </c>
      <c r="B1061" s="57" t="s">
        <v>9896</v>
      </c>
      <c r="C1061" s="125" t="s">
        <v>2418</v>
      </c>
      <c r="D1061" s="125" t="s">
        <v>2419</v>
      </c>
      <c r="E1061" s="45" t="s">
        <v>212</v>
      </c>
      <c r="F1061" s="121" t="s">
        <v>9874</v>
      </c>
    </row>
    <row r="1062" spans="1:6" ht="36" x14ac:dyDescent="0.25">
      <c r="A1062" s="57">
        <v>274648</v>
      </c>
      <c r="B1062" s="57" t="s">
        <v>9896</v>
      </c>
      <c r="C1062" s="127" t="s">
        <v>2420</v>
      </c>
      <c r="D1062" s="127" t="s">
        <v>2421</v>
      </c>
      <c r="E1062" s="45" t="s">
        <v>224</v>
      </c>
      <c r="F1062" s="121" t="s">
        <v>9874</v>
      </c>
    </row>
    <row r="1063" spans="1:6" ht="36" x14ac:dyDescent="0.25">
      <c r="A1063" s="55">
        <v>243350</v>
      </c>
      <c r="B1063" s="57" t="s">
        <v>9896</v>
      </c>
      <c r="C1063" s="125" t="s">
        <v>2422</v>
      </c>
      <c r="D1063" s="125" t="s">
        <v>2423</v>
      </c>
      <c r="E1063" s="45" t="s">
        <v>224</v>
      </c>
      <c r="F1063" s="121" t="s">
        <v>9874</v>
      </c>
    </row>
    <row r="1064" spans="1:6" ht="36" x14ac:dyDescent="0.25">
      <c r="A1064" s="55">
        <v>256901</v>
      </c>
      <c r="B1064" s="57" t="s">
        <v>9896</v>
      </c>
      <c r="C1064" s="125" t="s">
        <v>2424</v>
      </c>
      <c r="D1064" s="125" t="s">
        <v>2425</v>
      </c>
      <c r="E1064" s="45" t="s">
        <v>224</v>
      </c>
      <c r="F1064" s="121" t="s">
        <v>9874</v>
      </c>
    </row>
    <row r="1065" spans="1:6" ht="36" x14ac:dyDescent="0.25">
      <c r="A1065" s="55">
        <v>258997</v>
      </c>
      <c r="B1065" s="57" t="s">
        <v>9896</v>
      </c>
      <c r="C1065" s="125" t="s">
        <v>2426</v>
      </c>
      <c r="D1065" s="125" t="s">
        <v>2427</v>
      </c>
      <c r="E1065" s="45" t="s">
        <v>224</v>
      </c>
      <c r="F1065" s="121" t="s">
        <v>9874</v>
      </c>
    </row>
    <row r="1066" spans="1:6" ht="36" x14ac:dyDescent="0.25">
      <c r="A1066" s="55">
        <v>260846</v>
      </c>
      <c r="B1066" s="57" t="s">
        <v>9896</v>
      </c>
      <c r="C1066" s="125" t="s">
        <v>2428</v>
      </c>
      <c r="D1066" s="125" t="s">
        <v>2429</v>
      </c>
      <c r="E1066" s="45" t="s">
        <v>224</v>
      </c>
      <c r="F1066" s="121" t="s">
        <v>9874</v>
      </c>
    </row>
    <row r="1067" spans="1:6" ht="36" x14ac:dyDescent="0.25">
      <c r="A1067" s="55">
        <v>270926</v>
      </c>
      <c r="B1067" s="57" t="s">
        <v>9896</v>
      </c>
      <c r="C1067" s="125" t="s">
        <v>2430</v>
      </c>
      <c r="D1067" s="125" t="s">
        <v>2431</v>
      </c>
      <c r="E1067" s="45" t="s">
        <v>224</v>
      </c>
      <c r="F1067" s="121" t="s">
        <v>9874</v>
      </c>
    </row>
    <row r="1068" spans="1:6" ht="36" x14ac:dyDescent="0.25">
      <c r="A1068" s="55">
        <v>274824</v>
      </c>
      <c r="B1068" s="57" t="s">
        <v>9896</v>
      </c>
      <c r="C1068" s="125" t="s">
        <v>2432</v>
      </c>
      <c r="D1068" s="125" t="s">
        <v>2433</v>
      </c>
      <c r="E1068" s="125" t="s">
        <v>478</v>
      </c>
      <c r="F1068" s="121" t="s">
        <v>9874</v>
      </c>
    </row>
    <row r="1069" spans="1:6" ht="36" x14ac:dyDescent="0.25">
      <c r="A1069" s="55">
        <v>270967</v>
      </c>
      <c r="B1069" s="57" t="s">
        <v>9896</v>
      </c>
      <c r="C1069" s="125" t="s">
        <v>2434</v>
      </c>
      <c r="D1069" s="125" t="s">
        <v>2435</v>
      </c>
      <c r="E1069" s="125" t="s">
        <v>1195</v>
      </c>
      <c r="F1069" s="121" t="s">
        <v>9874</v>
      </c>
    </row>
    <row r="1070" spans="1:6" ht="36" x14ac:dyDescent="0.25">
      <c r="A1070" s="55">
        <v>271248</v>
      </c>
      <c r="B1070" s="57" t="s">
        <v>9896</v>
      </c>
      <c r="C1070" s="125" t="s">
        <v>2436</v>
      </c>
      <c r="D1070" s="125" t="s">
        <v>2437</v>
      </c>
      <c r="E1070" s="48" t="s">
        <v>495</v>
      </c>
      <c r="F1070" s="121" t="s">
        <v>9874</v>
      </c>
    </row>
    <row r="1071" spans="1:6" ht="36" x14ac:dyDescent="0.25">
      <c r="A1071" s="55">
        <v>237089</v>
      </c>
      <c r="B1071" s="57" t="s">
        <v>9896</v>
      </c>
      <c r="C1071" s="125" t="s">
        <v>2438</v>
      </c>
      <c r="D1071" s="125" t="s">
        <v>2439</v>
      </c>
      <c r="E1071" s="125" t="s">
        <v>2440</v>
      </c>
      <c r="F1071" s="121" t="s">
        <v>9874</v>
      </c>
    </row>
    <row r="1072" spans="1:6" ht="36" x14ac:dyDescent="0.25">
      <c r="A1072" s="55">
        <v>250040</v>
      </c>
      <c r="B1072" s="57" t="s">
        <v>9896</v>
      </c>
      <c r="C1072" s="125" t="s">
        <v>2441</v>
      </c>
      <c r="D1072" s="125" t="s">
        <v>2442</v>
      </c>
      <c r="E1072" s="45" t="s">
        <v>224</v>
      </c>
      <c r="F1072" s="121" t="s">
        <v>9874</v>
      </c>
    </row>
    <row r="1073" spans="1:6" ht="36" x14ac:dyDescent="0.25">
      <c r="A1073" s="55">
        <v>253422</v>
      </c>
      <c r="B1073" s="57" t="s">
        <v>9896</v>
      </c>
      <c r="C1073" s="125" t="s">
        <v>2443</v>
      </c>
      <c r="D1073" s="125" t="s">
        <v>2444</v>
      </c>
      <c r="E1073" s="125" t="s">
        <v>1704</v>
      </c>
      <c r="F1073" s="121" t="s">
        <v>9874</v>
      </c>
    </row>
    <row r="1074" spans="1:6" ht="36" x14ac:dyDescent="0.25">
      <c r="A1074" s="55">
        <v>275705</v>
      </c>
      <c r="B1074" s="57" t="s">
        <v>9896</v>
      </c>
      <c r="C1074" s="125" t="s">
        <v>2445</v>
      </c>
      <c r="D1074" s="125" t="s">
        <v>2446</v>
      </c>
      <c r="E1074" s="125" t="s">
        <v>691</v>
      </c>
      <c r="F1074" s="121" t="s">
        <v>9874</v>
      </c>
    </row>
    <row r="1075" spans="1:6" ht="36" x14ac:dyDescent="0.25">
      <c r="A1075" s="55">
        <v>249181</v>
      </c>
      <c r="B1075" s="57" t="s">
        <v>9896</v>
      </c>
      <c r="C1075" s="125" t="s">
        <v>2447</v>
      </c>
      <c r="D1075" s="125" t="s">
        <v>2448</v>
      </c>
      <c r="E1075" s="51" t="s">
        <v>926</v>
      </c>
      <c r="F1075" s="121" t="s">
        <v>9874</v>
      </c>
    </row>
    <row r="1076" spans="1:6" ht="36" x14ac:dyDescent="0.25">
      <c r="A1076" s="55">
        <v>268428</v>
      </c>
      <c r="B1076" s="57" t="s">
        <v>9896</v>
      </c>
      <c r="C1076" s="125" t="s">
        <v>2449</v>
      </c>
      <c r="D1076" s="125" t="s">
        <v>2450</v>
      </c>
      <c r="E1076" s="48" t="s">
        <v>495</v>
      </c>
      <c r="F1076" s="121" t="s">
        <v>9874</v>
      </c>
    </row>
    <row r="1077" spans="1:6" ht="36" x14ac:dyDescent="0.25">
      <c r="A1077" s="55">
        <v>275477</v>
      </c>
      <c r="B1077" s="57" t="s">
        <v>9896</v>
      </c>
      <c r="C1077" s="125" t="s">
        <v>2451</v>
      </c>
      <c r="D1077" s="125" t="s">
        <v>2452</v>
      </c>
      <c r="E1077" s="46" t="s">
        <v>273</v>
      </c>
      <c r="F1077" s="121" t="s">
        <v>9874</v>
      </c>
    </row>
    <row r="1078" spans="1:6" ht="36" x14ac:dyDescent="0.25">
      <c r="A1078" s="55">
        <v>275190</v>
      </c>
      <c r="B1078" s="57" t="s">
        <v>9896</v>
      </c>
      <c r="C1078" s="125" t="s">
        <v>2453</v>
      </c>
      <c r="D1078" s="125" t="s">
        <v>2454</v>
      </c>
      <c r="E1078" s="45" t="s">
        <v>224</v>
      </c>
      <c r="F1078" s="121" t="s">
        <v>9874</v>
      </c>
    </row>
    <row r="1079" spans="1:6" ht="36" x14ac:dyDescent="0.25">
      <c r="A1079" s="55">
        <v>248495</v>
      </c>
      <c r="B1079" s="57" t="s">
        <v>9896</v>
      </c>
      <c r="C1079" s="125" t="s">
        <v>2455</v>
      </c>
      <c r="D1079" s="125" t="s">
        <v>2456</v>
      </c>
      <c r="E1079" s="45" t="s">
        <v>224</v>
      </c>
      <c r="F1079" s="121" t="s">
        <v>9874</v>
      </c>
    </row>
    <row r="1080" spans="1:6" ht="60" x14ac:dyDescent="0.25">
      <c r="A1080" s="55">
        <v>258160</v>
      </c>
      <c r="B1080" s="57" t="s">
        <v>9896</v>
      </c>
      <c r="C1080" s="125" t="s">
        <v>2457</v>
      </c>
      <c r="D1080" s="125" t="s">
        <v>2458</v>
      </c>
      <c r="E1080" s="45" t="s">
        <v>224</v>
      </c>
      <c r="F1080" s="121" t="s">
        <v>9874</v>
      </c>
    </row>
    <row r="1081" spans="1:6" ht="36" x14ac:dyDescent="0.25">
      <c r="A1081" s="55">
        <v>275005</v>
      </c>
      <c r="B1081" s="57" t="s">
        <v>9896</v>
      </c>
      <c r="C1081" s="125" t="s">
        <v>2459</v>
      </c>
      <c r="D1081" s="125" t="s">
        <v>2460</v>
      </c>
      <c r="E1081" s="45" t="s">
        <v>224</v>
      </c>
      <c r="F1081" s="121" t="s">
        <v>9874</v>
      </c>
    </row>
    <row r="1082" spans="1:6" ht="36" x14ac:dyDescent="0.25">
      <c r="A1082" s="55">
        <v>275750</v>
      </c>
      <c r="B1082" s="57" t="s">
        <v>9896</v>
      </c>
      <c r="C1082" s="125" t="s">
        <v>2461</v>
      </c>
      <c r="D1082" s="125" t="s">
        <v>2462</v>
      </c>
      <c r="E1082" s="45" t="s">
        <v>224</v>
      </c>
      <c r="F1082" s="121" t="s">
        <v>9874</v>
      </c>
    </row>
    <row r="1083" spans="1:6" ht="36" x14ac:dyDescent="0.25">
      <c r="A1083" s="55">
        <v>268863</v>
      </c>
      <c r="B1083" s="57" t="s">
        <v>9896</v>
      </c>
      <c r="C1083" s="125" t="s">
        <v>2463</v>
      </c>
      <c r="D1083" s="125" t="s">
        <v>2464</v>
      </c>
      <c r="E1083" s="45" t="s">
        <v>224</v>
      </c>
      <c r="F1083" s="121" t="s">
        <v>9874</v>
      </c>
    </row>
    <row r="1084" spans="1:6" ht="36" x14ac:dyDescent="0.25">
      <c r="A1084" s="55">
        <v>270289</v>
      </c>
      <c r="B1084" s="57" t="s">
        <v>9896</v>
      </c>
      <c r="C1084" s="125" t="s">
        <v>2465</v>
      </c>
      <c r="D1084" s="125" t="s">
        <v>2466</v>
      </c>
      <c r="E1084" s="45" t="s">
        <v>224</v>
      </c>
      <c r="F1084" s="121" t="s">
        <v>9874</v>
      </c>
    </row>
    <row r="1085" spans="1:6" ht="36" x14ac:dyDescent="0.25">
      <c r="A1085" s="55">
        <v>239569</v>
      </c>
      <c r="B1085" s="57" t="s">
        <v>9896</v>
      </c>
      <c r="C1085" s="125" t="s">
        <v>2467</v>
      </c>
      <c r="D1085" s="125" t="s">
        <v>2468</v>
      </c>
      <c r="E1085" s="125" t="s">
        <v>206</v>
      </c>
      <c r="F1085" s="121" t="s">
        <v>9874</v>
      </c>
    </row>
    <row r="1086" spans="1:6" ht="36" x14ac:dyDescent="0.25">
      <c r="A1086" s="55">
        <v>258930</v>
      </c>
      <c r="B1086" s="57" t="s">
        <v>9896</v>
      </c>
      <c r="C1086" s="125" t="s">
        <v>2469</v>
      </c>
      <c r="D1086" s="125" t="s">
        <v>2470</v>
      </c>
      <c r="E1086" s="125" t="s">
        <v>2177</v>
      </c>
      <c r="F1086" s="121" t="s">
        <v>9874</v>
      </c>
    </row>
    <row r="1087" spans="1:6" ht="36" x14ac:dyDescent="0.25">
      <c r="A1087" s="57">
        <v>274779</v>
      </c>
      <c r="B1087" s="57" t="s">
        <v>9896</v>
      </c>
      <c r="C1087" s="127" t="s">
        <v>2471</v>
      </c>
      <c r="D1087" s="127" t="s">
        <v>2301</v>
      </c>
      <c r="E1087" s="125" t="s">
        <v>498</v>
      </c>
      <c r="F1087" s="121" t="s">
        <v>9874</v>
      </c>
    </row>
    <row r="1088" spans="1:6" ht="36" x14ac:dyDescent="0.25">
      <c r="A1088" s="55">
        <v>261609</v>
      </c>
      <c r="B1088" s="57" t="s">
        <v>9896</v>
      </c>
      <c r="C1088" s="125" t="s">
        <v>2472</v>
      </c>
      <c r="D1088" s="125" t="s">
        <v>2473</v>
      </c>
      <c r="E1088" s="125" t="s">
        <v>2474</v>
      </c>
      <c r="F1088" s="121" t="s">
        <v>9874</v>
      </c>
    </row>
    <row r="1089" spans="1:6" ht="48" x14ac:dyDescent="0.25">
      <c r="A1089" s="55">
        <v>276132</v>
      </c>
      <c r="B1089" s="57" t="s">
        <v>9896</v>
      </c>
      <c r="C1089" s="125" t="s">
        <v>2475</v>
      </c>
      <c r="D1089" s="125" t="s">
        <v>2476</v>
      </c>
      <c r="E1089" s="45" t="s">
        <v>224</v>
      </c>
      <c r="F1089" s="121" t="s">
        <v>9874</v>
      </c>
    </row>
    <row r="1090" spans="1:6" ht="36" x14ac:dyDescent="0.25">
      <c r="A1090" s="55">
        <v>268640</v>
      </c>
      <c r="B1090" s="57" t="s">
        <v>9896</v>
      </c>
      <c r="C1090" s="125" t="s">
        <v>2477</v>
      </c>
      <c r="D1090" s="125" t="s">
        <v>925</v>
      </c>
      <c r="E1090" s="51" t="s">
        <v>926</v>
      </c>
      <c r="F1090" s="121" t="s">
        <v>9874</v>
      </c>
    </row>
    <row r="1091" spans="1:6" ht="36" x14ac:dyDescent="0.25">
      <c r="A1091" s="55">
        <v>241658</v>
      </c>
      <c r="B1091" s="57" t="s">
        <v>9896</v>
      </c>
      <c r="C1091" s="125" t="s">
        <v>2478</v>
      </c>
      <c r="D1091" s="125" t="s">
        <v>2479</v>
      </c>
      <c r="E1091" s="125" t="s">
        <v>221</v>
      </c>
      <c r="F1091" s="121" t="s">
        <v>9874</v>
      </c>
    </row>
    <row r="1092" spans="1:6" ht="36" x14ac:dyDescent="0.25">
      <c r="A1092" s="55">
        <v>257071</v>
      </c>
      <c r="B1092" s="57" t="s">
        <v>9896</v>
      </c>
      <c r="C1092" s="125" t="s">
        <v>2480</v>
      </c>
      <c r="D1092" s="125" t="s">
        <v>2481</v>
      </c>
      <c r="E1092" s="45" t="s">
        <v>212</v>
      </c>
      <c r="F1092" s="121" t="s">
        <v>9874</v>
      </c>
    </row>
    <row r="1093" spans="1:6" ht="48" x14ac:dyDescent="0.25">
      <c r="A1093" s="55">
        <v>238752</v>
      </c>
      <c r="B1093" s="57" t="s">
        <v>9896</v>
      </c>
      <c r="C1093" s="125" t="s">
        <v>2482</v>
      </c>
      <c r="D1093" s="125" t="s">
        <v>2483</v>
      </c>
      <c r="E1093" s="125" t="s">
        <v>901</v>
      </c>
      <c r="F1093" s="121" t="s">
        <v>9874</v>
      </c>
    </row>
    <row r="1094" spans="1:6" ht="36" x14ac:dyDescent="0.25">
      <c r="A1094" s="55">
        <v>268819</v>
      </c>
      <c r="B1094" s="57" t="s">
        <v>9896</v>
      </c>
      <c r="C1094" s="125" t="s">
        <v>2484</v>
      </c>
      <c r="D1094" s="125" t="s">
        <v>2485</v>
      </c>
      <c r="E1094" s="48" t="s">
        <v>495</v>
      </c>
      <c r="F1094" s="121" t="s">
        <v>9874</v>
      </c>
    </row>
    <row r="1095" spans="1:6" ht="36" x14ac:dyDescent="0.25">
      <c r="A1095" s="55">
        <v>274459</v>
      </c>
      <c r="B1095" s="57" t="s">
        <v>9896</v>
      </c>
      <c r="C1095" s="125" t="s">
        <v>2486</v>
      </c>
      <c r="D1095" s="125" t="s">
        <v>2487</v>
      </c>
      <c r="E1095" s="45" t="s">
        <v>224</v>
      </c>
      <c r="F1095" s="121" t="s">
        <v>9874</v>
      </c>
    </row>
    <row r="1096" spans="1:6" ht="36" x14ac:dyDescent="0.25">
      <c r="A1096" s="55">
        <v>237573</v>
      </c>
      <c r="B1096" s="57" t="s">
        <v>9896</v>
      </c>
      <c r="C1096" s="125" t="s">
        <v>2488</v>
      </c>
      <c r="D1096" s="125" t="s">
        <v>2489</v>
      </c>
      <c r="E1096" s="45" t="s">
        <v>224</v>
      </c>
      <c r="F1096" s="121" t="s">
        <v>9874</v>
      </c>
    </row>
    <row r="1097" spans="1:6" ht="36" x14ac:dyDescent="0.25">
      <c r="A1097" s="55">
        <v>249661</v>
      </c>
      <c r="B1097" s="57" t="s">
        <v>9896</v>
      </c>
      <c r="C1097" s="125" t="s">
        <v>2490</v>
      </c>
      <c r="D1097" s="125" t="s">
        <v>2491</v>
      </c>
      <c r="E1097" s="45" t="s">
        <v>224</v>
      </c>
      <c r="F1097" s="121" t="s">
        <v>9874</v>
      </c>
    </row>
    <row r="1098" spans="1:6" ht="36" x14ac:dyDescent="0.25">
      <c r="A1098" s="55">
        <v>255262</v>
      </c>
      <c r="B1098" s="57" t="s">
        <v>9896</v>
      </c>
      <c r="C1098" s="125" t="s">
        <v>2492</v>
      </c>
      <c r="D1098" s="125" t="s">
        <v>2493</v>
      </c>
      <c r="E1098" s="45" t="s">
        <v>224</v>
      </c>
      <c r="F1098" s="121" t="s">
        <v>9874</v>
      </c>
    </row>
    <row r="1099" spans="1:6" ht="36" x14ac:dyDescent="0.25">
      <c r="A1099" s="55">
        <v>271154</v>
      </c>
      <c r="B1099" s="57" t="s">
        <v>9896</v>
      </c>
      <c r="C1099" s="125" t="s">
        <v>2494</v>
      </c>
      <c r="D1099" s="125" t="s">
        <v>2495</v>
      </c>
      <c r="E1099" s="45" t="s">
        <v>224</v>
      </c>
      <c r="F1099" s="121" t="s">
        <v>9874</v>
      </c>
    </row>
    <row r="1100" spans="1:6" ht="36" x14ac:dyDescent="0.25">
      <c r="A1100" s="55">
        <v>271582</v>
      </c>
      <c r="B1100" s="57" t="s">
        <v>9896</v>
      </c>
      <c r="C1100" s="125" t="s">
        <v>2496</v>
      </c>
      <c r="D1100" s="125" t="s">
        <v>2497</v>
      </c>
      <c r="E1100" s="45" t="s">
        <v>224</v>
      </c>
      <c r="F1100" s="121" t="s">
        <v>9874</v>
      </c>
    </row>
    <row r="1101" spans="1:6" ht="36" x14ac:dyDescent="0.25">
      <c r="A1101" s="55">
        <v>275164</v>
      </c>
      <c r="B1101" s="57" t="s">
        <v>9896</v>
      </c>
      <c r="C1101" s="125" t="s">
        <v>2498</v>
      </c>
      <c r="D1101" s="125" t="s">
        <v>2499</v>
      </c>
      <c r="E1101" s="45" t="s">
        <v>224</v>
      </c>
      <c r="F1101" s="121" t="s">
        <v>9874</v>
      </c>
    </row>
    <row r="1102" spans="1:6" ht="36" x14ac:dyDescent="0.25">
      <c r="A1102" s="55">
        <v>248770</v>
      </c>
      <c r="B1102" s="57" t="s">
        <v>9896</v>
      </c>
      <c r="C1102" s="125" t="s">
        <v>2500</v>
      </c>
      <c r="D1102" s="125" t="s">
        <v>2501</v>
      </c>
      <c r="E1102" s="125" t="s">
        <v>498</v>
      </c>
      <c r="F1102" s="121" t="s">
        <v>9874</v>
      </c>
    </row>
    <row r="1103" spans="1:6" ht="60" x14ac:dyDescent="0.25">
      <c r="A1103" s="55">
        <v>275194</v>
      </c>
      <c r="B1103" s="57" t="s">
        <v>9896</v>
      </c>
      <c r="C1103" s="125" t="s">
        <v>2502</v>
      </c>
      <c r="D1103" s="125" t="s">
        <v>2503</v>
      </c>
      <c r="E1103" s="125" t="s">
        <v>498</v>
      </c>
      <c r="F1103" s="121" t="s">
        <v>9874</v>
      </c>
    </row>
    <row r="1104" spans="1:6" ht="36" x14ac:dyDescent="0.25">
      <c r="A1104" s="55">
        <v>259985</v>
      </c>
      <c r="B1104" s="57" t="s">
        <v>9896</v>
      </c>
      <c r="C1104" s="125" t="s">
        <v>2504</v>
      </c>
      <c r="D1104" s="125" t="s">
        <v>2505</v>
      </c>
      <c r="E1104" s="48" t="s">
        <v>469</v>
      </c>
      <c r="F1104" s="121" t="s">
        <v>9874</v>
      </c>
    </row>
    <row r="1105" spans="1:6" ht="48" x14ac:dyDescent="0.25">
      <c r="A1105" s="55">
        <v>237317</v>
      </c>
      <c r="B1105" s="57" t="s">
        <v>9896</v>
      </c>
      <c r="C1105" s="125" t="s">
        <v>2506</v>
      </c>
      <c r="D1105" s="125" t="s">
        <v>2507</v>
      </c>
      <c r="E1105" s="45" t="s">
        <v>212</v>
      </c>
      <c r="F1105" s="121" t="s">
        <v>9874</v>
      </c>
    </row>
    <row r="1106" spans="1:6" ht="36" x14ac:dyDescent="0.25">
      <c r="A1106" s="55">
        <v>247786</v>
      </c>
      <c r="B1106" s="57" t="s">
        <v>9896</v>
      </c>
      <c r="C1106" s="125" t="s">
        <v>2508</v>
      </c>
      <c r="D1106" s="125" t="s">
        <v>2509</v>
      </c>
      <c r="E1106" s="51" t="s">
        <v>926</v>
      </c>
      <c r="F1106" s="121" t="s">
        <v>9874</v>
      </c>
    </row>
    <row r="1107" spans="1:6" ht="36" x14ac:dyDescent="0.25">
      <c r="A1107" s="55">
        <v>249244</v>
      </c>
      <c r="B1107" s="57" t="s">
        <v>9896</v>
      </c>
      <c r="C1107" s="125" t="s">
        <v>2510</v>
      </c>
      <c r="D1107" s="125" t="s">
        <v>2511</v>
      </c>
      <c r="E1107" s="51" t="s">
        <v>921</v>
      </c>
      <c r="F1107" s="121" t="s">
        <v>9874</v>
      </c>
    </row>
    <row r="1108" spans="1:6" ht="36" x14ac:dyDescent="0.25">
      <c r="A1108" s="55">
        <v>250570</v>
      </c>
      <c r="B1108" s="57" t="s">
        <v>9896</v>
      </c>
      <c r="C1108" s="125" t="s">
        <v>2512</v>
      </c>
      <c r="D1108" s="125" t="s">
        <v>2513</v>
      </c>
      <c r="E1108" s="45" t="s">
        <v>224</v>
      </c>
      <c r="F1108" s="121" t="s">
        <v>9874</v>
      </c>
    </row>
    <row r="1109" spans="1:6" ht="36" x14ac:dyDescent="0.25">
      <c r="A1109" s="55">
        <v>274502</v>
      </c>
      <c r="B1109" s="57" t="s">
        <v>9896</v>
      </c>
      <c r="C1109" s="125" t="s">
        <v>2514</v>
      </c>
      <c r="D1109" s="125" t="s">
        <v>2515</v>
      </c>
      <c r="E1109" s="45" t="s">
        <v>224</v>
      </c>
      <c r="F1109" s="121" t="s">
        <v>9874</v>
      </c>
    </row>
    <row r="1110" spans="1:6" ht="36" x14ac:dyDescent="0.25">
      <c r="A1110" s="55">
        <v>275288</v>
      </c>
      <c r="B1110" s="57" t="s">
        <v>9896</v>
      </c>
      <c r="C1110" s="125" t="s">
        <v>2516</v>
      </c>
      <c r="D1110" s="125" t="s">
        <v>2517</v>
      </c>
      <c r="E1110" s="125" t="s">
        <v>1805</v>
      </c>
      <c r="F1110" s="121" t="s">
        <v>9874</v>
      </c>
    </row>
    <row r="1111" spans="1:6" ht="36" x14ac:dyDescent="0.25">
      <c r="A1111" s="55">
        <v>260044</v>
      </c>
      <c r="B1111" s="57" t="s">
        <v>9896</v>
      </c>
      <c r="C1111" s="125" t="s">
        <v>2518</v>
      </c>
      <c r="D1111" s="125" t="s">
        <v>2519</v>
      </c>
      <c r="E1111" s="45" t="s">
        <v>224</v>
      </c>
      <c r="F1111" s="121" t="s">
        <v>9874</v>
      </c>
    </row>
    <row r="1112" spans="1:6" ht="36" x14ac:dyDescent="0.25">
      <c r="A1112" s="55">
        <v>275519</v>
      </c>
      <c r="B1112" s="57" t="s">
        <v>9896</v>
      </c>
      <c r="C1112" s="125" t="s">
        <v>2520</v>
      </c>
      <c r="D1112" s="125" t="s">
        <v>2521</v>
      </c>
      <c r="E1112" s="45" t="s">
        <v>224</v>
      </c>
      <c r="F1112" s="121" t="s">
        <v>9874</v>
      </c>
    </row>
    <row r="1113" spans="1:6" ht="36" x14ac:dyDescent="0.25">
      <c r="A1113" s="55">
        <v>264579</v>
      </c>
      <c r="B1113" s="57" t="s">
        <v>9896</v>
      </c>
      <c r="C1113" s="125" t="s">
        <v>2522</v>
      </c>
      <c r="D1113" s="125" t="s">
        <v>2523</v>
      </c>
      <c r="E1113" s="45" t="s">
        <v>224</v>
      </c>
      <c r="F1113" s="121" t="s">
        <v>9874</v>
      </c>
    </row>
    <row r="1114" spans="1:6" ht="36" x14ac:dyDescent="0.25">
      <c r="A1114" s="55">
        <v>275487</v>
      </c>
      <c r="B1114" s="57" t="s">
        <v>9896</v>
      </c>
      <c r="C1114" s="125" t="s">
        <v>2524</v>
      </c>
      <c r="D1114" s="125" t="s">
        <v>2525</v>
      </c>
      <c r="E1114" s="45" t="s">
        <v>224</v>
      </c>
      <c r="F1114" s="121" t="s">
        <v>9874</v>
      </c>
    </row>
    <row r="1115" spans="1:6" ht="36" x14ac:dyDescent="0.25">
      <c r="A1115" s="55">
        <v>247891</v>
      </c>
      <c r="B1115" s="57" t="s">
        <v>9896</v>
      </c>
      <c r="C1115" s="125" t="s">
        <v>2526</v>
      </c>
      <c r="D1115" s="125" t="s">
        <v>2527</v>
      </c>
      <c r="E1115" s="45" t="s">
        <v>212</v>
      </c>
      <c r="F1115" s="121" t="s">
        <v>9874</v>
      </c>
    </row>
    <row r="1116" spans="1:6" ht="36" x14ac:dyDescent="0.25">
      <c r="A1116" s="55">
        <v>262047</v>
      </c>
      <c r="B1116" s="57" t="s">
        <v>9896</v>
      </c>
      <c r="C1116" s="125" t="s">
        <v>2528</v>
      </c>
      <c r="D1116" s="125" t="s">
        <v>2529</v>
      </c>
      <c r="E1116" s="48" t="s">
        <v>534</v>
      </c>
      <c r="F1116" s="121" t="s">
        <v>9874</v>
      </c>
    </row>
    <row r="1117" spans="1:6" ht="36" x14ac:dyDescent="0.25">
      <c r="A1117" s="55">
        <v>257673</v>
      </c>
      <c r="B1117" s="57" t="s">
        <v>9896</v>
      </c>
      <c r="C1117" s="125" t="s">
        <v>2530</v>
      </c>
      <c r="D1117" s="125" t="s">
        <v>2531</v>
      </c>
      <c r="E1117" s="45" t="s">
        <v>224</v>
      </c>
      <c r="F1117" s="121" t="s">
        <v>9874</v>
      </c>
    </row>
    <row r="1118" spans="1:6" ht="36" x14ac:dyDescent="0.25">
      <c r="A1118" s="55">
        <v>254263</v>
      </c>
      <c r="B1118" s="57" t="s">
        <v>9896</v>
      </c>
      <c r="C1118" s="125" t="s">
        <v>2532</v>
      </c>
      <c r="D1118" s="125" t="s">
        <v>2533</v>
      </c>
      <c r="E1118" s="45" t="s">
        <v>224</v>
      </c>
      <c r="F1118" s="121" t="s">
        <v>9874</v>
      </c>
    </row>
    <row r="1119" spans="1:6" ht="36" x14ac:dyDescent="0.25">
      <c r="A1119" s="55">
        <v>245546</v>
      </c>
      <c r="B1119" s="57" t="s">
        <v>9896</v>
      </c>
      <c r="C1119" s="125" t="s">
        <v>2534</v>
      </c>
      <c r="D1119" s="125" t="s">
        <v>2535</v>
      </c>
      <c r="E1119" s="48" t="s">
        <v>484</v>
      </c>
      <c r="F1119" s="121" t="s">
        <v>9874</v>
      </c>
    </row>
    <row r="1120" spans="1:6" ht="48" x14ac:dyDescent="0.25">
      <c r="A1120" s="55">
        <v>259763</v>
      </c>
      <c r="B1120" s="57" t="s">
        <v>9896</v>
      </c>
      <c r="C1120" s="125" t="s">
        <v>2536</v>
      </c>
      <c r="D1120" s="125" t="s">
        <v>2537</v>
      </c>
      <c r="E1120" s="125" t="s">
        <v>574</v>
      </c>
      <c r="F1120" s="121" t="s">
        <v>9874</v>
      </c>
    </row>
    <row r="1121" spans="1:6" ht="36" x14ac:dyDescent="0.25">
      <c r="A1121" s="55">
        <v>274392</v>
      </c>
      <c r="B1121" s="57" t="s">
        <v>9896</v>
      </c>
      <c r="C1121" s="125" t="s">
        <v>2538</v>
      </c>
      <c r="D1121" s="125" t="s">
        <v>2539</v>
      </c>
      <c r="E1121" s="125" t="s">
        <v>2012</v>
      </c>
      <c r="F1121" s="121" t="s">
        <v>9874</v>
      </c>
    </row>
    <row r="1122" spans="1:6" ht="36" x14ac:dyDescent="0.25">
      <c r="A1122" s="55">
        <v>271481</v>
      </c>
      <c r="B1122" s="57" t="s">
        <v>9896</v>
      </c>
      <c r="C1122" s="125" t="s">
        <v>2540</v>
      </c>
      <c r="D1122" s="125" t="s">
        <v>2541</v>
      </c>
      <c r="E1122" s="125" t="s">
        <v>227</v>
      </c>
      <c r="F1122" s="121" t="s">
        <v>9874</v>
      </c>
    </row>
    <row r="1123" spans="1:6" ht="36" x14ac:dyDescent="0.25">
      <c r="A1123" s="55">
        <v>241749</v>
      </c>
      <c r="B1123" s="57" t="s">
        <v>9896</v>
      </c>
      <c r="C1123" s="125" t="s">
        <v>2542</v>
      </c>
      <c r="D1123" s="125" t="s">
        <v>2543</v>
      </c>
      <c r="E1123" s="45" t="s">
        <v>224</v>
      </c>
      <c r="F1123" s="121" t="s">
        <v>9874</v>
      </c>
    </row>
    <row r="1124" spans="1:6" ht="36" x14ac:dyDescent="0.25">
      <c r="A1124" s="55">
        <v>260135</v>
      </c>
      <c r="B1124" s="57" t="s">
        <v>9896</v>
      </c>
      <c r="C1124" s="125" t="s">
        <v>2544</v>
      </c>
      <c r="D1124" s="125" t="s">
        <v>2545</v>
      </c>
      <c r="E1124" s="46" t="s">
        <v>270</v>
      </c>
      <c r="F1124" s="121" t="s">
        <v>9874</v>
      </c>
    </row>
    <row r="1125" spans="1:6" ht="36" x14ac:dyDescent="0.25">
      <c r="A1125" s="55">
        <v>269974</v>
      </c>
      <c r="B1125" s="57" t="s">
        <v>9896</v>
      </c>
      <c r="C1125" s="125" t="s">
        <v>2546</v>
      </c>
      <c r="D1125" s="125" t="s">
        <v>2547</v>
      </c>
      <c r="E1125" s="125" t="s">
        <v>348</v>
      </c>
      <c r="F1125" s="121" t="s">
        <v>9874</v>
      </c>
    </row>
    <row r="1126" spans="1:6" ht="36" x14ac:dyDescent="0.25">
      <c r="A1126" s="55">
        <v>271526</v>
      </c>
      <c r="B1126" s="57" t="s">
        <v>9896</v>
      </c>
      <c r="C1126" s="125" t="s">
        <v>2548</v>
      </c>
      <c r="D1126" s="125" t="s">
        <v>2549</v>
      </c>
      <c r="E1126" s="51" t="s">
        <v>734</v>
      </c>
      <c r="F1126" s="121" t="s">
        <v>9874</v>
      </c>
    </row>
    <row r="1127" spans="1:6" ht="36" x14ac:dyDescent="0.25">
      <c r="A1127" s="55">
        <v>275455</v>
      </c>
      <c r="B1127" s="57" t="s">
        <v>9896</v>
      </c>
      <c r="C1127" s="125" t="s">
        <v>2550</v>
      </c>
      <c r="D1127" s="125" t="s">
        <v>2551</v>
      </c>
      <c r="E1127" s="48" t="s">
        <v>495</v>
      </c>
      <c r="F1127" s="121" t="s">
        <v>9874</v>
      </c>
    </row>
    <row r="1128" spans="1:6" ht="36" x14ac:dyDescent="0.25">
      <c r="A1128" s="55">
        <v>254176</v>
      </c>
      <c r="B1128" s="57" t="s">
        <v>9896</v>
      </c>
      <c r="C1128" s="125" t="s">
        <v>2552</v>
      </c>
      <c r="D1128" s="125" t="s">
        <v>2553</v>
      </c>
      <c r="E1128" s="48" t="s">
        <v>534</v>
      </c>
      <c r="F1128" s="121" t="s">
        <v>9874</v>
      </c>
    </row>
    <row r="1129" spans="1:6" ht="36" x14ac:dyDescent="0.25">
      <c r="A1129" s="55">
        <v>275759</v>
      </c>
      <c r="B1129" s="57" t="s">
        <v>9896</v>
      </c>
      <c r="C1129" s="125" t="s">
        <v>2554</v>
      </c>
      <c r="D1129" s="125" t="s">
        <v>2555</v>
      </c>
      <c r="E1129" s="125" t="s">
        <v>1989</v>
      </c>
      <c r="F1129" s="121" t="s">
        <v>9874</v>
      </c>
    </row>
    <row r="1130" spans="1:6" ht="36" x14ac:dyDescent="0.25">
      <c r="A1130" s="55">
        <v>254537</v>
      </c>
      <c r="B1130" s="57" t="s">
        <v>9896</v>
      </c>
      <c r="C1130" s="125" t="s">
        <v>2556</v>
      </c>
      <c r="D1130" s="125" t="s">
        <v>2557</v>
      </c>
      <c r="E1130" s="45" t="s">
        <v>224</v>
      </c>
      <c r="F1130" s="121" t="s">
        <v>9874</v>
      </c>
    </row>
    <row r="1131" spans="1:6" ht="36" x14ac:dyDescent="0.25">
      <c r="A1131" s="55">
        <v>264288</v>
      </c>
      <c r="B1131" s="57" t="s">
        <v>9896</v>
      </c>
      <c r="C1131" s="125" t="s">
        <v>2558</v>
      </c>
      <c r="D1131" s="125" t="s">
        <v>2559</v>
      </c>
      <c r="E1131" s="45" t="s">
        <v>224</v>
      </c>
      <c r="F1131" s="121" t="s">
        <v>9874</v>
      </c>
    </row>
    <row r="1132" spans="1:6" ht="36" x14ac:dyDescent="0.25">
      <c r="A1132" s="55">
        <v>260313</v>
      </c>
      <c r="B1132" s="57" t="s">
        <v>9896</v>
      </c>
      <c r="C1132" s="125" t="s">
        <v>2560</v>
      </c>
      <c r="D1132" s="125" t="s">
        <v>2561</v>
      </c>
      <c r="E1132" s="125" t="s">
        <v>711</v>
      </c>
      <c r="F1132" s="118" t="s">
        <v>9872</v>
      </c>
    </row>
    <row r="1133" spans="1:6" ht="36" x14ac:dyDescent="0.25">
      <c r="A1133" s="55">
        <v>274661</v>
      </c>
      <c r="B1133" s="57" t="s">
        <v>9896</v>
      </c>
      <c r="C1133" s="125" t="s">
        <v>2562</v>
      </c>
      <c r="D1133" s="125" t="s">
        <v>2563</v>
      </c>
      <c r="E1133" s="51" t="s">
        <v>714</v>
      </c>
      <c r="F1133" s="118" t="s">
        <v>9872</v>
      </c>
    </row>
    <row r="1134" spans="1:6" ht="36" x14ac:dyDescent="0.25">
      <c r="A1134" s="55">
        <v>268169</v>
      </c>
      <c r="B1134" s="57" t="s">
        <v>9896</v>
      </c>
      <c r="C1134" s="125" t="s">
        <v>2564</v>
      </c>
      <c r="D1134" s="125" t="s">
        <v>2565</v>
      </c>
      <c r="E1134" s="48" t="s">
        <v>495</v>
      </c>
      <c r="F1134" s="118" t="s">
        <v>9872</v>
      </c>
    </row>
    <row r="1135" spans="1:6" ht="36" x14ac:dyDescent="0.25">
      <c r="A1135" s="55">
        <v>255700</v>
      </c>
      <c r="B1135" s="57" t="s">
        <v>9896</v>
      </c>
      <c r="C1135" s="125" t="s">
        <v>2566</v>
      </c>
      <c r="D1135" s="125" t="s">
        <v>2567</v>
      </c>
      <c r="E1135" s="125" t="s">
        <v>478</v>
      </c>
      <c r="F1135" s="118" t="s">
        <v>9872</v>
      </c>
    </row>
    <row r="1136" spans="1:6" ht="36" x14ac:dyDescent="0.25">
      <c r="A1136" s="55">
        <v>274506</v>
      </c>
      <c r="B1136" s="57" t="s">
        <v>9896</v>
      </c>
      <c r="C1136" s="125" t="s">
        <v>2568</v>
      </c>
      <c r="D1136" s="125" t="s">
        <v>2569</v>
      </c>
      <c r="E1136" s="46" t="s">
        <v>270</v>
      </c>
      <c r="F1136" s="118" t="s">
        <v>9872</v>
      </c>
    </row>
    <row r="1137" spans="1:6" ht="36" x14ac:dyDescent="0.25">
      <c r="A1137" s="55">
        <v>274386</v>
      </c>
      <c r="B1137" s="57" t="s">
        <v>9896</v>
      </c>
      <c r="C1137" s="125" t="s">
        <v>2570</v>
      </c>
      <c r="D1137" s="125" t="s">
        <v>2571</v>
      </c>
      <c r="E1137" s="46" t="s">
        <v>273</v>
      </c>
      <c r="F1137" s="118" t="s">
        <v>9872</v>
      </c>
    </row>
    <row r="1138" spans="1:6" ht="36" x14ac:dyDescent="0.25">
      <c r="A1138" s="55">
        <v>269046</v>
      </c>
      <c r="B1138" s="57" t="s">
        <v>9896</v>
      </c>
      <c r="C1138" s="125" t="s">
        <v>2572</v>
      </c>
      <c r="D1138" s="125" t="s">
        <v>2573</v>
      </c>
      <c r="E1138" s="125" t="s">
        <v>621</v>
      </c>
      <c r="F1138" s="118" t="s">
        <v>9872</v>
      </c>
    </row>
    <row r="1139" spans="1:6" ht="36" x14ac:dyDescent="0.25">
      <c r="A1139" s="55">
        <v>271780</v>
      </c>
      <c r="B1139" s="57" t="s">
        <v>9896</v>
      </c>
      <c r="C1139" s="125" t="s">
        <v>2574</v>
      </c>
      <c r="D1139" s="125" t="s">
        <v>2575</v>
      </c>
      <c r="E1139" s="125" t="s">
        <v>227</v>
      </c>
      <c r="F1139" s="118" t="s">
        <v>9872</v>
      </c>
    </row>
    <row r="1140" spans="1:6" ht="36" x14ac:dyDescent="0.25">
      <c r="A1140" s="55">
        <v>239114</v>
      </c>
      <c r="B1140" s="57" t="s">
        <v>9896</v>
      </c>
      <c r="C1140" s="125" t="s">
        <v>2576</v>
      </c>
      <c r="D1140" s="125" t="s">
        <v>2577</v>
      </c>
      <c r="E1140" s="48" t="s">
        <v>507</v>
      </c>
      <c r="F1140" s="118" t="s">
        <v>9872</v>
      </c>
    </row>
    <row r="1141" spans="1:6" ht="36" x14ac:dyDescent="0.25">
      <c r="A1141" s="55">
        <v>268540</v>
      </c>
      <c r="B1141" s="57" t="s">
        <v>9896</v>
      </c>
      <c r="C1141" s="125" t="s">
        <v>2578</v>
      </c>
      <c r="D1141" s="125" t="s">
        <v>2579</v>
      </c>
      <c r="E1141" s="45" t="s">
        <v>224</v>
      </c>
      <c r="F1141" s="118" t="s">
        <v>9872</v>
      </c>
    </row>
    <row r="1142" spans="1:6" ht="36" x14ac:dyDescent="0.25">
      <c r="A1142" s="55">
        <v>237512</v>
      </c>
      <c r="B1142" s="57" t="s">
        <v>9896</v>
      </c>
      <c r="C1142" s="125" t="s">
        <v>2580</v>
      </c>
      <c r="D1142" s="125" t="s">
        <v>2581</v>
      </c>
      <c r="E1142" s="51" t="s">
        <v>714</v>
      </c>
      <c r="F1142" s="118" t="s">
        <v>9872</v>
      </c>
    </row>
    <row r="1143" spans="1:6" ht="36" x14ac:dyDescent="0.25">
      <c r="A1143" s="55">
        <v>254074</v>
      </c>
      <c r="B1143" s="57" t="s">
        <v>9896</v>
      </c>
      <c r="C1143" s="125" t="s">
        <v>2582</v>
      </c>
      <c r="D1143" s="125" t="s">
        <v>2583</v>
      </c>
      <c r="E1143" s="51" t="s">
        <v>734</v>
      </c>
      <c r="F1143" s="118" t="s">
        <v>9872</v>
      </c>
    </row>
    <row r="1144" spans="1:6" ht="36" x14ac:dyDescent="0.25">
      <c r="A1144" s="55">
        <v>261974</v>
      </c>
      <c r="B1144" s="57" t="s">
        <v>9896</v>
      </c>
      <c r="C1144" s="125" t="s">
        <v>2584</v>
      </c>
      <c r="D1144" s="125" t="s">
        <v>2585</v>
      </c>
      <c r="E1144" s="125" t="s">
        <v>941</v>
      </c>
      <c r="F1144" s="118" t="s">
        <v>9872</v>
      </c>
    </row>
    <row r="1145" spans="1:6" ht="36" x14ac:dyDescent="0.25">
      <c r="A1145" s="55">
        <v>240327</v>
      </c>
      <c r="B1145" s="57" t="s">
        <v>9896</v>
      </c>
      <c r="C1145" s="125" t="s">
        <v>2586</v>
      </c>
      <c r="D1145" s="125" t="s">
        <v>2587</v>
      </c>
      <c r="E1145" s="125" t="s">
        <v>2588</v>
      </c>
      <c r="F1145" s="118" t="s">
        <v>9872</v>
      </c>
    </row>
    <row r="1146" spans="1:6" ht="36" x14ac:dyDescent="0.25">
      <c r="A1146" s="55">
        <v>240361</v>
      </c>
      <c r="B1146" s="57" t="s">
        <v>9896</v>
      </c>
      <c r="C1146" s="125" t="s">
        <v>2589</v>
      </c>
      <c r="D1146" s="125" t="s">
        <v>2590</v>
      </c>
      <c r="E1146" s="125" t="s">
        <v>791</v>
      </c>
      <c r="F1146" s="118" t="s">
        <v>9872</v>
      </c>
    </row>
    <row r="1147" spans="1:6" ht="36" x14ac:dyDescent="0.25">
      <c r="A1147" s="55">
        <v>260255</v>
      </c>
      <c r="B1147" s="57" t="s">
        <v>9896</v>
      </c>
      <c r="C1147" s="125" t="s">
        <v>2591</v>
      </c>
      <c r="D1147" s="125" t="s">
        <v>2592</v>
      </c>
      <c r="E1147" s="45" t="s">
        <v>224</v>
      </c>
      <c r="F1147" s="118" t="s">
        <v>9872</v>
      </c>
    </row>
    <row r="1148" spans="1:6" ht="36" x14ac:dyDescent="0.25">
      <c r="A1148" s="55">
        <v>247383</v>
      </c>
      <c r="B1148" s="57" t="s">
        <v>9896</v>
      </c>
      <c r="C1148" s="125" t="s">
        <v>2593</v>
      </c>
      <c r="D1148" s="125" t="s">
        <v>2594</v>
      </c>
      <c r="E1148" s="45" t="s">
        <v>224</v>
      </c>
      <c r="F1148" s="118" t="s">
        <v>9872</v>
      </c>
    </row>
    <row r="1149" spans="1:6" ht="36" x14ac:dyDescent="0.25">
      <c r="A1149" s="55">
        <v>261814</v>
      </c>
      <c r="B1149" s="57" t="s">
        <v>9896</v>
      </c>
      <c r="C1149" s="125" t="s">
        <v>2595</v>
      </c>
      <c r="D1149" s="125" t="s">
        <v>2596</v>
      </c>
      <c r="E1149" s="48" t="s">
        <v>469</v>
      </c>
      <c r="F1149" s="118" t="s">
        <v>9872</v>
      </c>
    </row>
    <row r="1150" spans="1:6" ht="36" x14ac:dyDescent="0.25">
      <c r="A1150" s="55">
        <v>258594</v>
      </c>
      <c r="B1150" s="57" t="s">
        <v>9896</v>
      </c>
      <c r="C1150" s="125" t="s">
        <v>2597</v>
      </c>
      <c r="D1150" s="125" t="s">
        <v>2598</v>
      </c>
      <c r="E1150" s="48" t="s">
        <v>484</v>
      </c>
      <c r="F1150" s="118" t="s">
        <v>9872</v>
      </c>
    </row>
    <row r="1151" spans="1:6" ht="36" x14ac:dyDescent="0.25">
      <c r="A1151" s="55">
        <v>262181</v>
      </c>
      <c r="B1151" s="57" t="s">
        <v>9896</v>
      </c>
      <c r="C1151" s="125" t="s">
        <v>2599</v>
      </c>
      <c r="D1151" s="125" t="s">
        <v>2600</v>
      </c>
      <c r="E1151" s="45" t="s">
        <v>224</v>
      </c>
      <c r="F1151" s="118" t="s">
        <v>9872</v>
      </c>
    </row>
    <row r="1152" spans="1:6" ht="36" x14ac:dyDescent="0.25">
      <c r="A1152" s="55">
        <v>271548</v>
      </c>
      <c r="B1152" s="57" t="s">
        <v>9896</v>
      </c>
      <c r="C1152" s="125" t="s">
        <v>2601</v>
      </c>
      <c r="D1152" s="125" t="s">
        <v>690</v>
      </c>
      <c r="E1152" s="125" t="s">
        <v>691</v>
      </c>
      <c r="F1152" s="118" t="s">
        <v>9872</v>
      </c>
    </row>
    <row r="1153" spans="1:6" ht="36" x14ac:dyDescent="0.25">
      <c r="A1153" s="55">
        <v>274770</v>
      </c>
      <c r="B1153" s="57" t="s">
        <v>9896</v>
      </c>
      <c r="C1153" s="125" t="s">
        <v>2602</v>
      </c>
      <c r="D1153" s="125" t="s">
        <v>2603</v>
      </c>
      <c r="E1153" s="46" t="s">
        <v>273</v>
      </c>
      <c r="F1153" s="118" t="s">
        <v>9872</v>
      </c>
    </row>
    <row r="1154" spans="1:6" ht="36" x14ac:dyDescent="0.25">
      <c r="A1154" s="55">
        <v>268877</v>
      </c>
      <c r="B1154" s="57" t="s">
        <v>9896</v>
      </c>
      <c r="C1154" s="125" t="s">
        <v>2604</v>
      </c>
      <c r="D1154" s="125" t="s">
        <v>2605</v>
      </c>
      <c r="E1154" s="125" t="s">
        <v>1357</v>
      </c>
      <c r="F1154" s="118" t="s">
        <v>9872</v>
      </c>
    </row>
    <row r="1155" spans="1:6" ht="36" x14ac:dyDescent="0.25">
      <c r="A1155" s="57">
        <v>254736</v>
      </c>
      <c r="B1155" s="57" t="s">
        <v>9896</v>
      </c>
      <c r="C1155" s="127" t="s">
        <v>2606</v>
      </c>
      <c r="D1155" s="127" t="s">
        <v>2607</v>
      </c>
      <c r="E1155" s="125" t="s">
        <v>2608</v>
      </c>
      <c r="F1155" s="118" t="s">
        <v>9872</v>
      </c>
    </row>
    <row r="1156" spans="1:6" ht="36" x14ac:dyDescent="0.25">
      <c r="A1156" s="55">
        <v>271049</v>
      </c>
      <c r="B1156" s="57" t="s">
        <v>9896</v>
      </c>
      <c r="C1156" s="125" t="s">
        <v>2609</v>
      </c>
      <c r="D1156" s="125" t="s">
        <v>2610</v>
      </c>
      <c r="E1156" s="45" t="s">
        <v>224</v>
      </c>
      <c r="F1156" s="118" t="s">
        <v>9872</v>
      </c>
    </row>
    <row r="1157" spans="1:6" ht="48" x14ac:dyDescent="0.25">
      <c r="A1157" s="55">
        <v>259346</v>
      </c>
      <c r="B1157" s="57" t="s">
        <v>9896</v>
      </c>
      <c r="C1157" s="125" t="s">
        <v>2611</v>
      </c>
      <c r="D1157" s="125" t="s">
        <v>2612</v>
      </c>
      <c r="E1157" s="45" t="s">
        <v>224</v>
      </c>
      <c r="F1157" s="118" t="s">
        <v>9872</v>
      </c>
    </row>
    <row r="1158" spans="1:6" ht="36" x14ac:dyDescent="0.25">
      <c r="A1158" s="55">
        <v>258055</v>
      </c>
      <c r="B1158" s="57" t="s">
        <v>9896</v>
      </c>
      <c r="C1158" s="125" t="s">
        <v>2613</v>
      </c>
      <c r="D1158" s="125" t="s">
        <v>2614</v>
      </c>
      <c r="E1158" s="125" t="s">
        <v>2615</v>
      </c>
      <c r="F1158" s="118" t="s">
        <v>9872</v>
      </c>
    </row>
    <row r="1159" spans="1:6" ht="36" x14ac:dyDescent="0.25">
      <c r="A1159" s="55">
        <v>276102</v>
      </c>
      <c r="B1159" s="57" t="s">
        <v>9896</v>
      </c>
      <c r="C1159" s="125" t="s">
        <v>2616</v>
      </c>
      <c r="D1159" s="125" t="s">
        <v>2617</v>
      </c>
      <c r="E1159" s="48" t="s">
        <v>534</v>
      </c>
      <c r="F1159" s="118" t="s">
        <v>9872</v>
      </c>
    </row>
    <row r="1160" spans="1:6" ht="36" x14ac:dyDescent="0.25">
      <c r="A1160" s="55">
        <v>274199</v>
      </c>
      <c r="B1160" s="57" t="s">
        <v>9896</v>
      </c>
      <c r="C1160" s="125" t="s">
        <v>2618</v>
      </c>
      <c r="D1160" s="125" t="s">
        <v>2619</v>
      </c>
      <c r="E1160" s="125" t="s">
        <v>256</v>
      </c>
      <c r="F1160" s="118" t="s">
        <v>9872</v>
      </c>
    </row>
    <row r="1161" spans="1:6" ht="60" x14ac:dyDescent="0.25">
      <c r="A1161" s="55">
        <v>270931</v>
      </c>
      <c r="B1161" s="57" t="s">
        <v>9896</v>
      </c>
      <c r="C1161" s="125" t="s">
        <v>2620</v>
      </c>
      <c r="D1161" s="125" t="s">
        <v>2621</v>
      </c>
      <c r="E1161" s="45" t="s">
        <v>224</v>
      </c>
      <c r="F1161" s="118" t="s">
        <v>9872</v>
      </c>
    </row>
    <row r="1162" spans="1:6" ht="36" x14ac:dyDescent="0.25">
      <c r="A1162" s="55">
        <v>241314</v>
      </c>
      <c r="B1162" s="57" t="s">
        <v>9896</v>
      </c>
      <c r="C1162" s="125" t="s">
        <v>2622</v>
      </c>
      <c r="D1162" s="125" t="s">
        <v>2623</v>
      </c>
      <c r="E1162" s="45" t="s">
        <v>212</v>
      </c>
      <c r="F1162" s="118" t="s">
        <v>9872</v>
      </c>
    </row>
    <row r="1163" spans="1:6" ht="36" x14ac:dyDescent="0.25">
      <c r="A1163" s="55">
        <v>258632</v>
      </c>
      <c r="B1163" s="57" t="s">
        <v>9896</v>
      </c>
      <c r="C1163" s="125" t="s">
        <v>2624</v>
      </c>
      <c r="D1163" s="125" t="s">
        <v>2625</v>
      </c>
      <c r="E1163" s="125" t="s">
        <v>1929</v>
      </c>
      <c r="F1163" s="118" t="s">
        <v>9872</v>
      </c>
    </row>
    <row r="1164" spans="1:6" ht="36" x14ac:dyDescent="0.25">
      <c r="A1164" s="55">
        <v>256894</v>
      </c>
      <c r="B1164" s="57" t="s">
        <v>9896</v>
      </c>
      <c r="C1164" s="125" t="s">
        <v>2626</v>
      </c>
      <c r="D1164" s="125" t="s">
        <v>2627</v>
      </c>
      <c r="E1164" s="125" t="s">
        <v>871</v>
      </c>
      <c r="F1164" s="118" t="s">
        <v>9872</v>
      </c>
    </row>
    <row r="1165" spans="1:6" ht="36" x14ac:dyDescent="0.25">
      <c r="A1165" s="55">
        <v>237482</v>
      </c>
      <c r="B1165" s="57" t="s">
        <v>9896</v>
      </c>
      <c r="C1165" s="125" t="s">
        <v>2628</v>
      </c>
      <c r="D1165" s="125" t="s">
        <v>2629</v>
      </c>
      <c r="E1165" s="48" t="s">
        <v>469</v>
      </c>
      <c r="F1165" s="118" t="s">
        <v>9872</v>
      </c>
    </row>
    <row r="1166" spans="1:6" ht="36" x14ac:dyDescent="0.25">
      <c r="A1166" s="55">
        <v>237840</v>
      </c>
      <c r="B1166" s="57" t="s">
        <v>9896</v>
      </c>
      <c r="C1166" s="125" t="s">
        <v>2630</v>
      </c>
      <c r="D1166" s="125" t="s">
        <v>2631</v>
      </c>
      <c r="E1166" s="45" t="s">
        <v>224</v>
      </c>
      <c r="F1166" s="118" t="s">
        <v>9872</v>
      </c>
    </row>
    <row r="1167" spans="1:6" ht="36" x14ac:dyDescent="0.25">
      <c r="A1167" s="55">
        <v>258581</v>
      </c>
      <c r="B1167" s="57" t="s">
        <v>9896</v>
      </c>
      <c r="C1167" s="125" t="s">
        <v>2632</v>
      </c>
      <c r="D1167" s="125" t="s">
        <v>2633</v>
      </c>
      <c r="E1167" s="125" t="s">
        <v>481</v>
      </c>
      <c r="F1167" s="118" t="s">
        <v>9872</v>
      </c>
    </row>
    <row r="1168" spans="1:6" ht="36" x14ac:dyDescent="0.25">
      <c r="A1168" s="55">
        <v>275978</v>
      </c>
      <c r="B1168" s="57" t="s">
        <v>9896</v>
      </c>
      <c r="C1168" s="125" t="s">
        <v>2634</v>
      </c>
      <c r="D1168" s="125" t="s">
        <v>2635</v>
      </c>
      <c r="E1168" s="125" t="s">
        <v>2636</v>
      </c>
      <c r="F1168" s="118" t="s">
        <v>9872</v>
      </c>
    </row>
    <row r="1169" spans="1:6" ht="36" x14ac:dyDescent="0.25">
      <c r="A1169" s="55">
        <v>259804</v>
      </c>
      <c r="B1169" s="57" t="s">
        <v>9896</v>
      </c>
      <c r="C1169" s="125" t="s">
        <v>2637</v>
      </c>
      <c r="D1169" s="125" t="s">
        <v>2638</v>
      </c>
      <c r="E1169" s="51" t="s">
        <v>714</v>
      </c>
      <c r="F1169" s="118" t="s">
        <v>9872</v>
      </c>
    </row>
    <row r="1170" spans="1:6" ht="36" x14ac:dyDescent="0.25">
      <c r="A1170" s="55">
        <v>269973</v>
      </c>
      <c r="B1170" s="57" t="s">
        <v>9896</v>
      </c>
      <c r="C1170" s="125" t="s">
        <v>2639</v>
      </c>
      <c r="D1170" s="125" t="s">
        <v>2640</v>
      </c>
      <c r="E1170" s="45" t="s">
        <v>224</v>
      </c>
      <c r="F1170" s="118" t="s">
        <v>9872</v>
      </c>
    </row>
    <row r="1171" spans="1:6" ht="36" x14ac:dyDescent="0.25">
      <c r="A1171" s="55">
        <v>276182</v>
      </c>
      <c r="B1171" s="57" t="s">
        <v>9896</v>
      </c>
      <c r="C1171" s="125" t="s">
        <v>2641</v>
      </c>
      <c r="D1171" s="125" t="s">
        <v>2642</v>
      </c>
      <c r="E1171" s="125" t="s">
        <v>691</v>
      </c>
      <c r="F1171" s="118" t="s">
        <v>9872</v>
      </c>
    </row>
    <row r="1172" spans="1:6" ht="36" x14ac:dyDescent="0.25">
      <c r="A1172" s="55">
        <v>253462</v>
      </c>
      <c r="B1172" s="57" t="s">
        <v>9896</v>
      </c>
      <c r="C1172" s="125" t="s">
        <v>2643</v>
      </c>
      <c r="D1172" s="125" t="s">
        <v>2644</v>
      </c>
      <c r="E1172" s="125" t="s">
        <v>691</v>
      </c>
      <c r="F1172" s="118" t="s">
        <v>9872</v>
      </c>
    </row>
    <row r="1173" spans="1:6" ht="36" x14ac:dyDescent="0.25">
      <c r="A1173" s="55">
        <v>246708</v>
      </c>
      <c r="B1173" s="57" t="s">
        <v>9896</v>
      </c>
      <c r="C1173" s="125" t="s">
        <v>2645</v>
      </c>
      <c r="D1173" s="125" t="s">
        <v>2646</v>
      </c>
      <c r="E1173" s="125" t="s">
        <v>373</v>
      </c>
      <c r="F1173" s="118" t="s">
        <v>9872</v>
      </c>
    </row>
    <row r="1174" spans="1:6" ht="36" x14ac:dyDescent="0.25">
      <c r="A1174" s="55">
        <v>262427</v>
      </c>
      <c r="B1174" s="57" t="s">
        <v>9896</v>
      </c>
      <c r="C1174" s="125" t="s">
        <v>2647</v>
      </c>
      <c r="D1174" s="125" t="s">
        <v>2648</v>
      </c>
      <c r="E1174" s="45" t="s">
        <v>224</v>
      </c>
      <c r="F1174" s="118" t="s">
        <v>9872</v>
      </c>
    </row>
    <row r="1175" spans="1:6" ht="36" x14ac:dyDescent="0.25">
      <c r="A1175" s="55">
        <v>258212</v>
      </c>
      <c r="B1175" s="57" t="s">
        <v>9896</v>
      </c>
      <c r="C1175" s="125" t="s">
        <v>2649</v>
      </c>
      <c r="D1175" s="125" t="s">
        <v>2649</v>
      </c>
      <c r="E1175" s="45" t="s">
        <v>224</v>
      </c>
      <c r="F1175" s="118" t="s">
        <v>9872</v>
      </c>
    </row>
    <row r="1176" spans="1:6" ht="60" x14ac:dyDescent="0.25">
      <c r="A1176" s="55">
        <v>258464</v>
      </c>
      <c r="B1176" s="57" t="s">
        <v>9896</v>
      </c>
      <c r="C1176" s="125" t="s">
        <v>2650</v>
      </c>
      <c r="D1176" s="125" t="s">
        <v>2651</v>
      </c>
      <c r="E1176" s="46" t="s">
        <v>270</v>
      </c>
      <c r="F1176" s="118" t="s">
        <v>9872</v>
      </c>
    </row>
    <row r="1177" spans="1:6" ht="36" x14ac:dyDescent="0.25">
      <c r="A1177" s="55">
        <v>251702</v>
      </c>
      <c r="B1177" s="57" t="s">
        <v>9896</v>
      </c>
      <c r="C1177" s="125" t="s">
        <v>2652</v>
      </c>
      <c r="D1177" s="125" t="s">
        <v>2653</v>
      </c>
      <c r="E1177" s="125" t="s">
        <v>396</v>
      </c>
      <c r="F1177" s="118" t="s">
        <v>9872</v>
      </c>
    </row>
    <row r="1178" spans="1:6" ht="48" x14ac:dyDescent="0.25">
      <c r="A1178" s="55">
        <v>255753</v>
      </c>
      <c r="B1178" s="57" t="s">
        <v>9896</v>
      </c>
      <c r="C1178" s="125" t="s">
        <v>2654</v>
      </c>
      <c r="D1178" s="125" t="s">
        <v>2655</v>
      </c>
      <c r="E1178" s="125" t="s">
        <v>2656</v>
      </c>
      <c r="F1178" s="118" t="s">
        <v>9872</v>
      </c>
    </row>
    <row r="1179" spans="1:6" ht="36" x14ac:dyDescent="0.25">
      <c r="A1179" s="55">
        <v>239558</v>
      </c>
      <c r="B1179" s="57" t="s">
        <v>9896</v>
      </c>
      <c r="C1179" s="125" t="s">
        <v>2657</v>
      </c>
      <c r="D1179" s="125" t="s">
        <v>2658</v>
      </c>
      <c r="E1179" s="45" t="s">
        <v>224</v>
      </c>
      <c r="F1179" s="118" t="s">
        <v>9872</v>
      </c>
    </row>
    <row r="1180" spans="1:6" ht="36" x14ac:dyDescent="0.25">
      <c r="A1180" s="55">
        <v>252385</v>
      </c>
      <c r="B1180" s="57" t="s">
        <v>9896</v>
      </c>
      <c r="C1180" s="125" t="s">
        <v>2659</v>
      </c>
      <c r="D1180" s="125" t="s">
        <v>2660</v>
      </c>
      <c r="E1180" s="125" t="s">
        <v>1454</v>
      </c>
      <c r="F1180" s="118" t="s">
        <v>9872</v>
      </c>
    </row>
    <row r="1181" spans="1:6" ht="36" x14ac:dyDescent="0.25">
      <c r="A1181" s="55">
        <v>274099</v>
      </c>
      <c r="B1181" s="57" t="s">
        <v>9896</v>
      </c>
      <c r="C1181" s="125" t="s">
        <v>2661</v>
      </c>
      <c r="D1181" s="125" t="s">
        <v>2662</v>
      </c>
      <c r="E1181" s="45" t="s">
        <v>212</v>
      </c>
      <c r="F1181" s="118" t="s">
        <v>9872</v>
      </c>
    </row>
    <row r="1182" spans="1:6" ht="36" x14ac:dyDescent="0.25">
      <c r="A1182" s="55">
        <v>240822</v>
      </c>
      <c r="B1182" s="57" t="s">
        <v>9896</v>
      </c>
      <c r="C1182" s="125" t="s">
        <v>2663</v>
      </c>
      <c r="D1182" s="125" t="s">
        <v>2664</v>
      </c>
      <c r="E1182" s="125" t="s">
        <v>206</v>
      </c>
      <c r="F1182" s="118" t="s">
        <v>9872</v>
      </c>
    </row>
    <row r="1183" spans="1:6" ht="36" x14ac:dyDescent="0.25">
      <c r="A1183" s="55">
        <v>270872</v>
      </c>
      <c r="B1183" s="57" t="s">
        <v>9896</v>
      </c>
      <c r="C1183" s="125" t="s">
        <v>2665</v>
      </c>
      <c r="D1183" s="125" t="s">
        <v>2666</v>
      </c>
      <c r="E1183" s="45" t="s">
        <v>224</v>
      </c>
      <c r="F1183" s="118" t="s">
        <v>9872</v>
      </c>
    </row>
    <row r="1184" spans="1:6" ht="36" x14ac:dyDescent="0.25">
      <c r="A1184" s="55">
        <v>251058</v>
      </c>
      <c r="B1184" s="57" t="s">
        <v>9896</v>
      </c>
      <c r="C1184" s="125" t="s">
        <v>2667</v>
      </c>
      <c r="D1184" s="125" t="s">
        <v>2668</v>
      </c>
      <c r="E1184" s="45" t="s">
        <v>224</v>
      </c>
      <c r="F1184" s="118" t="s">
        <v>9872</v>
      </c>
    </row>
    <row r="1185" spans="1:6" ht="36" x14ac:dyDescent="0.25">
      <c r="A1185" s="55">
        <v>270394</v>
      </c>
      <c r="B1185" s="57" t="s">
        <v>9896</v>
      </c>
      <c r="C1185" s="125" t="s">
        <v>2669</v>
      </c>
      <c r="D1185" s="125" t="s">
        <v>2670</v>
      </c>
      <c r="E1185" s="125" t="s">
        <v>941</v>
      </c>
      <c r="F1185" s="118" t="s">
        <v>9872</v>
      </c>
    </row>
    <row r="1186" spans="1:6" ht="36" x14ac:dyDescent="0.25">
      <c r="A1186" s="55">
        <v>271442</v>
      </c>
      <c r="B1186" s="57" t="s">
        <v>9896</v>
      </c>
      <c r="C1186" s="125" t="s">
        <v>2671</v>
      </c>
      <c r="D1186" s="125" t="s">
        <v>2672</v>
      </c>
      <c r="E1186" s="45" t="s">
        <v>224</v>
      </c>
      <c r="F1186" s="118" t="s">
        <v>9872</v>
      </c>
    </row>
    <row r="1187" spans="1:6" ht="48" x14ac:dyDescent="0.25">
      <c r="A1187" s="55">
        <v>261886</v>
      </c>
      <c r="B1187" s="57" t="s">
        <v>9896</v>
      </c>
      <c r="C1187" s="125" t="s">
        <v>2673</v>
      </c>
      <c r="D1187" s="125" t="s">
        <v>2674</v>
      </c>
      <c r="E1187" s="125" t="s">
        <v>691</v>
      </c>
      <c r="F1187" s="118" t="s">
        <v>9872</v>
      </c>
    </row>
    <row r="1188" spans="1:6" ht="36" x14ac:dyDescent="0.25">
      <c r="A1188" s="55">
        <v>274825</v>
      </c>
      <c r="B1188" s="57" t="s">
        <v>9896</v>
      </c>
      <c r="C1188" s="125" t="s">
        <v>2675</v>
      </c>
      <c r="D1188" s="125" t="s">
        <v>2676</v>
      </c>
      <c r="E1188" s="45" t="s">
        <v>224</v>
      </c>
      <c r="F1188" s="118" t="s">
        <v>9872</v>
      </c>
    </row>
    <row r="1189" spans="1:6" ht="36" x14ac:dyDescent="0.25">
      <c r="A1189" s="55">
        <v>269743</v>
      </c>
      <c r="B1189" s="57" t="s">
        <v>9896</v>
      </c>
      <c r="C1189" s="125" t="s">
        <v>2677</v>
      </c>
      <c r="D1189" s="125" t="s">
        <v>2678</v>
      </c>
      <c r="E1189" s="45" t="s">
        <v>224</v>
      </c>
      <c r="F1189" s="118" t="s">
        <v>9872</v>
      </c>
    </row>
    <row r="1190" spans="1:6" ht="36" x14ac:dyDescent="0.25">
      <c r="A1190" s="55">
        <v>257238</v>
      </c>
      <c r="B1190" s="57" t="s">
        <v>9896</v>
      </c>
      <c r="C1190" s="125" t="s">
        <v>2679</v>
      </c>
      <c r="D1190" s="125" t="s">
        <v>2680</v>
      </c>
      <c r="E1190" s="125" t="s">
        <v>229</v>
      </c>
      <c r="F1190" s="118" t="s">
        <v>9872</v>
      </c>
    </row>
    <row r="1191" spans="1:6" ht="36" x14ac:dyDescent="0.25">
      <c r="A1191" s="55">
        <v>245188</v>
      </c>
      <c r="B1191" s="57" t="s">
        <v>9896</v>
      </c>
      <c r="C1191" s="125" t="s">
        <v>2681</v>
      </c>
      <c r="D1191" s="125" t="s">
        <v>2682</v>
      </c>
      <c r="E1191" s="125" t="s">
        <v>229</v>
      </c>
      <c r="F1191" s="118" t="s">
        <v>9872</v>
      </c>
    </row>
    <row r="1192" spans="1:6" ht="36" x14ac:dyDescent="0.25">
      <c r="A1192" s="55">
        <v>258181</v>
      </c>
      <c r="B1192" s="57" t="s">
        <v>9896</v>
      </c>
      <c r="C1192" s="125" t="s">
        <v>2683</v>
      </c>
      <c r="D1192" s="125" t="s">
        <v>2684</v>
      </c>
      <c r="E1192" s="125" t="s">
        <v>2180</v>
      </c>
      <c r="F1192" s="118" t="s">
        <v>9872</v>
      </c>
    </row>
    <row r="1193" spans="1:6" ht="36" x14ac:dyDescent="0.25">
      <c r="A1193" s="55">
        <v>257425</v>
      </c>
      <c r="B1193" s="57" t="s">
        <v>9896</v>
      </c>
      <c r="C1193" s="125" t="s">
        <v>2685</v>
      </c>
      <c r="D1193" s="125" t="s">
        <v>2686</v>
      </c>
      <c r="E1193" s="125" t="s">
        <v>2687</v>
      </c>
      <c r="F1193" s="118" t="s">
        <v>9872</v>
      </c>
    </row>
    <row r="1194" spans="1:6" ht="36" x14ac:dyDescent="0.25">
      <c r="A1194" s="55">
        <v>256102</v>
      </c>
      <c r="B1194" s="57" t="s">
        <v>9896</v>
      </c>
      <c r="C1194" s="125" t="s">
        <v>2688</v>
      </c>
      <c r="D1194" s="125" t="s">
        <v>2689</v>
      </c>
      <c r="E1194" s="45" t="s">
        <v>224</v>
      </c>
      <c r="F1194" s="118" t="s">
        <v>9872</v>
      </c>
    </row>
    <row r="1195" spans="1:6" ht="48" x14ac:dyDescent="0.25">
      <c r="A1195" s="55">
        <v>263331</v>
      </c>
      <c r="B1195" s="57" t="s">
        <v>9896</v>
      </c>
      <c r="C1195" s="125" t="s">
        <v>2690</v>
      </c>
      <c r="D1195" s="125" t="s">
        <v>2691</v>
      </c>
      <c r="E1195" s="45" t="s">
        <v>224</v>
      </c>
      <c r="F1195" s="118" t="s">
        <v>9872</v>
      </c>
    </row>
    <row r="1196" spans="1:6" ht="36" x14ac:dyDescent="0.25">
      <c r="A1196" s="55">
        <v>274314</v>
      </c>
      <c r="B1196" s="57" t="s">
        <v>9896</v>
      </c>
      <c r="C1196" s="125" t="s">
        <v>2692</v>
      </c>
      <c r="D1196" s="125" t="s">
        <v>2693</v>
      </c>
      <c r="E1196" s="125" t="s">
        <v>466</v>
      </c>
      <c r="F1196" s="118" t="s">
        <v>9872</v>
      </c>
    </row>
    <row r="1197" spans="1:6" ht="36" x14ac:dyDescent="0.25">
      <c r="A1197" s="55">
        <v>260785</v>
      </c>
      <c r="B1197" s="57" t="s">
        <v>9896</v>
      </c>
      <c r="C1197" s="125" t="s">
        <v>2694</v>
      </c>
      <c r="D1197" s="125" t="s">
        <v>2695</v>
      </c>
      <c r="E1197" s="125" t="s">
        <v>1772</v>
      </c>
      <c r="F1197" s="118" t="s">
        <v>9872</v>
      </c>
    </row>
    <row r="1198" spans="1:6" ht="36" x14ac:dyDescent="0.25">
      <c r="A1198" s="55">
        <v>251660</v>
      </c>
      <c r="B1198" s="57" t="s">
        <v>9896</v>
      </c>
      <c r="C1198" s="125" t="s">
        <v>2696</v>
      </c>
      <c r="D1198" s="125" t="s">
        <v>2697</v>
      </c>
      <c r="E1198" s="51" t="s">
        <v>694</v>
      </c>
      <c r="F1198" s="118" t="s">
        <v>9872</v>
      </c>
    </row>
    <row r="1199" spans="1:6" ht="36" x14ac:dyDescent="0.25">
      <c r="A1199" s="55">
        <v>275700</v>
      </c>
      <c r="B1199" s="57" t="s">
        <v>9896</v>
      </c>
      <c r="C1199" s="125" t="s">
        <v>2698</v>
      </c>
      <c r="D1199" s="125" t="s">
        <v>2699</v>
      </c>
      <c r="E1199" s="45" t="s">
        <v>224</v>
      </c>
      <c r="F1199" s="118" t="s">
        <v>9872</v>
      </c>
    </row>
    <row r="1200" spans="1:6" ht="36" x14ac:dyDescent="0.25">
      <c r="A1200" s="55">
        <v>274966</v>
      </c>
      <c r="B1200" s="57" t="s">
        <v>9896</v>
      </c>
      <c r="C1200" s="125" t="s">
        <v>2700</v>
      </c>
      <c r="D1200" s="125" t="s">
        <v>2701</v>
      </c>
      <c r="E1200" s="51" t="s">
        <v>714</v>
      </c>
      <c r="F1200" s="118" t="s">
        <v>9872</v>
      </c>
    </row>
    <row r="1201" spans="1:6" ht="36" x14ac:dyDescent="0.25">
      <c r="A1201" s="55">
        <v>238130</v>
      </c>
      <c r="B1201" s="57" t="s">
        <v>9896</v>
      </c>
      <c r="C1201" s="125" t="s">
        <v>2702</v>
      </c>
      <c r="D1201" s="125" t="s">
        <v>2703</v>
      </c>
      <c r="E1201" s="125" t="s">
        <v>2704</v>
      </c>
      <c r="F1201" s="118" t="s">
        <v>9872</v>
      </c>
    </row>
    <row r="1202" spans="1:6" ht="36" x14ac:dyDescent="0.25">
      <c r="A1202" s="55">
        <v>260399</v>
      </c>
      <c r="B1202" s="57" t="s">
        <v>9896</v>
      </c>
      <c r="C1202" s="125" t="s">
        <v>2705</v>
      </c>
      <c r="D1202" s="125" t="s">
        <v>2706</v>
      </c>
      <c r="E1202" s="51" t="s">
        <v>926</v>
      </c>
      <c r="F1202" s="118" t="s">
        <v>9872</v>
      </c>
    </row>
    <row r="1203" spans="1:6" ht="48" x14ac:dyDescent="0.25">
      <c r="A1203" s="55">
        <v>271788</v>
      </c>
      <c r="B1203" s="57" t="s">
        <v>9896</v>
      </c>
      <c r="C1203" s="125" t="s">
        <v>2707</v>
      </c>
      <c r="D1203" s="125" t="s">
        <v>2708</v>
      </c>
      <c r="E1203" s="125" t="s">
        <v>527</v>
      </c>
      <c r="F1203" s="118" t="s">
        <v>9872</v>
      </c>
    </row>
    <row r="1204" spans="1:6" ht="36" x14ac:dyDescent="0.25">
      <c r="A1204" s="55">
        <v>258751</v>
      </c>
      <c r="B1204" s="57" t="s">
        <v>9896</v>
      </c>
      <c r="C1204" s="125" t="s">
        <v>2709</v>
      </c>
      <c r="D1204" s="125" t="s">
        <v>2710</v>
      </c>
      <c r="E1204" s="125" t="s">
        <v>2177</v>
      </c>
      <c r="F1204" s="118" t="s">
        <v>9872</v>
      </c>
    </row>
    <row r="1205" spans="1:6" ht="36" x14ac:dyDescent="0.25">
      <c r="A1205" s="55">
        <v>275712</v>
      </c>
      <c r="B1205" s="57" t="s">
        <v>9896</v>
      </c>
      <c r="C1205" s="125" t="s">
        <v>2711</v>
      </c>
      <c r="D1205" s="125" t="s">
        <v>2712</v>
      </c>
      <c r="E1205" s="45" t="s">
        <v>224</v>
      </c>
      <c r="F1205" s="118" t="s">
        <v>9872</v>
      </c>
    </row>
    <row r="1206" spans="1:6" ht="36" x14ac:dyDescent="0.25">
      <c r="A1206" s="55">
        <v>274045</v>
      </c>
      <c r="B1206" s="57" t="s">
        <v>9896</v>
      </c>
      <c r="C1206" s="125" t="s">
        <v>2713</v>
      </c>
      <c r="D1206" s="125" t="s">
        <v>2714</v>
      </c>
      <c r="E1206" s="45" t="s">
        <v>224</v>
      </c>
      <c r="F1206" s="118" t="s">
        <v>9872</v>
      </c>
    </row>
    <row r="1207" spans="1:6" ht="36" x14ac:dyDescent="0.25">
      <c r="A1207" s="55">
        <v>237867</v>
      </c>
      <c r="B1207" s="57" t="s">
        <v>9896</v>
      </c>
      <c r="C1207" s="125" t="s">
        <v>2715</v>
      </c>
      <c r="D1207" s="125" t="s">
        <v>2716</v>
      </c>
      <c r="E1207" s="45" t="s">
        <v>224</v>
      </c>
      <c r="F1207" s="118" t="s">
        <v>9872</v>
      </c>
    </row>
    <row r="1208" spans="1:6" ht="36" x14ac:dyDescent="0.25">
      <c r="A1208" s="55">
        <v>274451</v>
      </c>
      <c r="B1208" s="57" t="s">
        <v>9896</v>
      </c>
      <c r="C1208" s="125" t="s">
        <v>2717</v>
      </c>
      <c r="D1208" s="125" t="s">
        <v>2718</v>
      </c>
      <c r="E1208" s="125" t="s">
        <v>1929</v>
      </c>
      <c r="F1208" s="118" t="s">
        <v>9872</v>
      </c>
    </row>
    <row r="1209" spans="1:6" ht="36" x14ac:dyDescent="0.25">
      <c r="A1209" s="55">
        <v>271719</v>
      </c>
      <c r="B1209" s="57" t="s">
        <v>9896</v>
      </c>
      <c r="C1209" s="125" t="s">
        <v>2719</v>
      </c>
      <c r="D1209" s="125" t="s">
        <v>2720</v>
      </c>
      <c r="E1209" s="125" t="s">
        <v>1195</v>
      </c>
      <c r="F1209" s="118" t="s">
        <v>9872</v>
      </c>
    </row>
    <row r="1210" spans="1:6" ht="36" x14ac:dyDescent="0.25">
      <c r="A1210" s="55">
        <v>238777</v>
      </c>
      <c r="B1210" s="57" t="s">
        <v>9896</v>
      </c>
      <c r="C1210" s="125" t="s">
        <v>2721</v>
      </c>
      <c r="D1210" s="125" t="s">
        <v>2722</v>
      </c>
      <c r="E1210" s="45" t="s">
        <v>224</v>
      </c>
      <c r="F1210" s="118" t="s">
        <v>9872</v>
      </c>
    </row>
    <row r="1211" spans="1:6" ht="36" x14ac:dyDescent="0.25">
      <c r="A1211" s="57">
        <v>248425</v>
      </c>
      <c r="B1211" s="57" t="s">
        <v>9896</v>
      </c>
      <c r="C1211" s="127" t="s">
        <v>2723</v>
      </c>
      <c r="D1211" s="127" t="s">
        <v>2724</v>
      </c>
      <c r="E1211" s="125" t="s">
        <v>2608</v>
      </c>
      <c r="F1211" s="118" t="s">
        <v>9872</v>
      </c>
    </row>
    <row r="1212" spans="1:6" ht="36" x14ac:dyDescent="0.25">
      <c r="A1212" s="55">
        <v>258508</v>
      </c>
      <c r="B1212" s="57" t="s">
        <v>9896</v>
      </c>
      <c r="C1212" s="125" t="s">
        <v>2725</v>
      </c>
      <c r="D1212" s="125" t="s">
        <v>2726</v>
      </c>
      <c r="E1212" s="45" t="s">
        <v>224</v>
      </c>
      <c r="F1212" s="118" t="s">
        <v>9872</v>
      </c>
    </row>
    <row r="1213" spans="1:6" ht="36" x14ac:dyDescent="0.25">
      <c r="A1213" s="55">
        <v>270611</v>
      </c>
      <c r="B1213" s="57" t="s">
        <v>9896</v>
      </c>
      <c r="C1213" s="125" t="s">
        <v>2727</v>
      </c>
      <c r="D1213" s="125" t="s">
        <v>2728</v>
      </c>
      <c r="E1213" s="48" t="s">
        <v>495</v>
      </c>
      <c r="F1213" s="118" t="s">
        <v>9872</v>
      </c>
    </row>
    <row r="1214" spans="1:6" ht="48" x14ac:dyDescent="0.25">
      <c r="A1214" s="55">
        <v>268818</v>
      </c>
      <c r="B1214" s="57" t="s">
        <v>9896</v>
      </c>
      <c r="C1214" s="125" t="s">
        <v>2729</v>
      </c>
      <c r="D1214" s="125" t="s">
        <v>2730</v>
      </c>
      <c r="E1214" s="45" t="s">
        <v>224</v>
      </c>
      <c r="F1214" s="118" t="s">
        <v>9872</v>
      </c>
    </row>
    <row r="1215" spans="1:6" ht="36" x14ac:dyDescent="0.25">
      <c r="A1215" s="55">
        <v>275028</v>
      </c>
      <c r="B1215" s="57" t="s">
        <v>9896</v>
      </c>
      <c r="C1215" s="125" t="s">
        <v>2731</v>
      </c>
      <c r="D1215" s="125" t="s">
        <v>2732</v>
      </c>
      <c r="E1215" s="45" t="s">
        <v>224</v>
      </c>
      <c r="F1215" s="118" t="s">
        <v>9872</v>
      </c>
    </row>
    <row r="1216" spans="1:6" ht="48" x14ac:dyDescent="0.25">
      <c r="A1216" s="55">
        <v>249687</v>
      </c>
      <c r="B1216" s="57" t="s">
        <v>9896</v>
      </c>
      <c r="C1216" s="125" t="s">
        <v>2733</v>
      </c>
      <c r="D1216" s="125" t="s">
        <v>2734</v>
      </c>
      <c r="E1216" s="125" t="s">
        <v>206</v>
      </c>
      <c r="F1216" s="118" t="s">
        <v>9872</v>
      </c>
    </row>
    <row r="1217" spans="1:6" ht="36" x14ac:dyDescent="0.25">
      <c r="A1217" s="55">
        <v>255831</v>
      </c>
      <c r="B1217" s="57" t="s">
        <v>9896</v>
      </c>
      <c r="C1217" s="125" t="s">
        <v>2735</v>
      </c>
      <c r="D1217" s="125" t="s">
        <v>2736</v>
      </c>
      <c r="E1217" s="125" t="s">
        <v>791</v>
      </c>
      <c r="F1217" s="118" t="s">
        <v>9872</v>
      </c>
    </row>
    <row r="1218" spans="1:6" ht="36" x14ac:dyDescent="0.25">
      <c r="A1218" s="55">
        <v>248499</v>
      </c>
      <c r="B1218" s="57" t="s">
        <v>9896</v>
      </c>
      <c r="C1218" s="125" t="s">
        <v>2737</v>
      </c>
      <c r="D1218" s="125" t="s">
        <v>2738</v>
      </c>
      <c r="E1218" s="125" t="s">
        <v>2077</v>
      </c>
      <c r="F1218" s="118" t="s">
        <v>9872</v>
      </c>
    </row>
    <row r="1219" spans="1:6" ht="36" x14ac:dyDescent="0.25">
      <c r="A1219" s="55">
        <v>276331</v>
      </c>
      <c r="B1219" s="57" t="s">
        <v>9896</v>
      </c>
      <c r="C1219" s="125" t="s">
        <v>2739</v>
      </c>
      <c r="D1219" s="125" t="s">
        <v>2740</v>
      </c>
      <c r="E1219" s="45" t="s">
        <v>224</v>
      </c>
      <c r="F1219" s="118" t="s">
        <v>9872</v>
      </c>
    </row>
    <row r="1220" spans="1:6" ht="36" x14ac:dyDescent="0.25">
      <c r="A1220" s="55">
        <v>259185</v>
      </c>
      <c r="B1220" s="57" t="s">
        <v>9896</v>
      </c>
      <c r="C1220" s="125" t="s">
        <v>2741</v>
      </c>
      <c r="D1220" s="125" t="s">
        <v>2742</v>
      </c>
      <c r="E1220" s="45" t="s">
        <v>212</v>
      </c>
      <c r="F1220" s="118" t="s">
        <v>9872</v>
      </c>
    </row>
    <row r="1221" spans="1:6" ht="36" x14ac:dyDescent="0.25">
      <c r="A1221" s="55">
        <v>271928</v>
      </c>
      <c r="B1221" s="57" t="s">
        <v>9896</v>
      </c>
      <c r="C1221" s="125" t="s">
        <v>2743</v>
      </c>
      <c r="D1221" s="125" t="s">
        <v>2744</v>
      </c>
      <c r="E1221" s="125" t="s">
        <v>481</v>
      </c>
      <c r="F1221" s="118" t="s">
        <v>9872</v>
      </c>
    </row>
    <row r="1222" spans="1:6" ht="36" x14ac:dyDescent="0.25">
      <c r="A1222" s="55">
        <v>263084</v>
      </c>
      <c r="B1222" s="57" t="s">
        <v>9896</v>
      </c>
      <c r="C1222" s="125" t="s">
        <v>2745</v>
      </c>
      <c r="D1222" s="125" t="s">
        <v>2746</v>
      </c>
      <c r="E1222" s="48" t="s">
        <v>484</v>
      </c>
      <c r="F1222" s="100" t="s">
        <v>9873</v>
      </c>
    </row>
    <row r="1223" spans="1:6" ht="36" x14ac:dyDescent="0.25">
      <c r="A1223" s="58">
        <v>244606</v>
      </c>
      <c r="B1223" s="57" t="s">
        <v>9896</v>
      </c>
      <c r="C1223" s="128" t="s">
        <v>2747</v>
      </c>
      <c r="D1223" s="128" t="s">
        <v>2748</v>
      </c>
      <c r="E1223" s="45" t="s">
        <v>224</v>
      </c>
      <c r="F1223" s="100" t="s">
        <v>9873</v>
      </c>
    </row>
    <row r="1224" spans="1:6" ht="36" x14ac:dyDescent="0.25">
      <c r="A1224" s="58">
        <v>256892</v>
      </c>
      <c r="B1224" s="57" t="s">
        <v>9896</v>
      </c>
      <c r="C1224" s="128" t="s">
        <v>2749</v>
      </c>
      <c r="D1224" s="128" t="s">
        <v>2750</v>
      </c>
      <c r="E1224" s="51" t="s">
        <v>812</v>
      </c>
      <c r="F1224" s="100" t="s">
        <v>9873</v>
      </c>
    </row>
    <row r="1225" spans="1:6" ht="48" x14ac:dyDescent="0.25">
      <c r="A1225" s="55">
        <v>261076</v>
      </c>
      <c r="B1225" s="57" t="s">
        <v>9896</v>
      </c>
      <c r="C1225" s="125" t="s">
        <v>2751</v>
      </c>
      <c r="D1225" s="125" t="s">
        <v>2752</v>
      </c>
      <c r="E1225" s="125" t="s">
        <v>2753</v>
      </c>
      <c r="F1225" s="100" t="s">
        <v>9873</v>
      </c>
    </row>
    <row r="1226" spans="1:6" ht="36" x14ac:dyDescent="0.25">
      <c r="A1226" s="55">
        <v>238781</v>
      </c>
      <c r="B1226" s="57" t="s">
        <v>9896</v>
      </c>
      <c r="C1226" s="125" t="s">
        <v>2754</v>
      </c>
      <c r="D1226" s="125" t="s">
        <v>2755</v>
      </c>
      <c r="E1226" s="125" t="s">
        <v>229</v>
      </c>
      <c r="F1226" s="100" t="s">
        <v>9873</v>
      </c>
    </row>
    <row r="1227" spans="1:6" ht="36" x14ac:dyDescent="0.25">
      <c r="A1227" s="55">
        <v>240429</v>
      </c>
      <c r="B1227" s="57" t="s">
        <v>9896</v>
      </c>
      <c r="C1227" s="125" t="s">
        <v>2756</v>
      </c>
      <c r="D1227" s="125" t="s">
        <v>2757</v>
      </c>
      <c r="E1227" s="45" t="s">
        <v>224</v>
      </c>
      <c r="F1227" s="100" t="s">
        <v>9873</v>
      </c>
    </row>
    <row r="1228" spans="1:6" ht="36" x14ac:dyDescent="0.25">
      <c r="A1228" s="55">
        <v>242493</v>
      </c>
      <c r="B1228" s="57" t="s">
        <v>9896</v>
      </c>
      <c r="C1228" s="125" t="s">
        <v>2758</v>
      </c>
      <c r="D1228" s="125" t="s">
        <v>2759</v>
      </c>
      <c r="E1228" s="125" t="s">
        <v>574</v>
      </c>
      <c r="F1228" s="100" t="s">
        <v>9873</v>
      </c>
    </row>
    <row r="1229" spans="1:6" ht="36" x14ac:dyDescent="0.25">
      <c r="A1229" s="55">
        <v>245272</v>
      </c>
      <c r="B1229" s="57" t="s">
        <v>9896</v>
      </c>
      <c r="C1229" s="125" t="s">
        <v>2760</v>
      </c>
      <c r="D1229" s="125" t="s">
        <v>2761</v>
      </c>
      <c r="E1229" s="48" t="s">
        <v>484</v>
      </c>
      <c r="F1229" s="100" t="s">
        <v>9873</v>
      </c>
    </row>
    <row r="1230" spans="1:6" ht="36" x14ac:dyDescent="0.25">
      <c r="A1230" s="55">
        <v>252241</v>
      </c>
      <c r="B1230" s="57" t="s">
        <v>9896</v>
      </c>
      <c r="C1230" s="125" t="s">
        <v>2762</v>
      </c>
      <c r="D1230" s="125" t="s">
        <v>2763</v>
      </c>
      <c r="E1230" s="45" t="s">
        <v>224</v>
      </c>
      <c r="F1230" s="100" t="s">
        <v>9873</v>
      </c>
    </row>
    <row r="1231" spans="1:6" ht="36" x14ac:dyDescent="0.25">
      <c r="A1231" s="55">
        <v>260442</v>
      </c>
      <c r="B1231" s="57" t="s">
        <v>9896</v>
      </c>
      <c r="C1231" s="125" t="s">
        <v>2764</v>
      </c>
      <c r="D1231" s="125" t="s">
        <v>2765</v>
      </c>
      <c r="E1231" s="46" t="s">
        <v>270</v>
      </c>
      <c r="F1231" s="100" t="s">
        <v>9873</v>
      </c>
    </row>
    <row r="1232" spans="1:6" ht="48" x14ac:dyDescent="0.25">
      <c r="A1232" s="55">
        <v>263125</v>
      </c>
      <c r="B1232" s="57" t="s">
        <v>9896</v>
      </c>
      <c r="C1232" s="125" t="s">
        <v>2766</v>
      </c>
      <c r="D1232" s="125" t="s">
        <v>2767</v>
      </c>
      <c r="E1232" s="125" t="s">
        <v>2768</v>
      </c>
      <c r="F1232" s="100" t="s">
        <v>9873</v>
      </c>
    </row>
    <row r="1233" spans="1:6" ht="48" x14ac:dyDescent="0.25">
      <c r="A1233" s="55">
        <v>274957</v>
      </c>
      <c r="B1233" s="57" t="s">
        <v>9896</v>
      </c>
      <c r="C1233" s="125" t="s">
        <v>2769</v>
      </c>
      <c r="D1233" s="125" t="s">
        <v>2770</v>
      </c>
      <c r="E1233" s="125" t="s">
        <v>791</v>
      </c>
      <c r="F1233" s="100" t="s">
        <v>9873</v>
      </c>
    </row>
    <row r="1234" spans="1:6" ht="36" x14ac:dyDescent="0.25">
      <c r="A1234" s="55">
        <v>275189</v>
      </c>
      <c r="B1234" s="57" t="s">
        <v>9896</v>
      </c>
      <c r="C1234" s="125" t="s">
        <v>2771</v>
      </c>
      <c r="D1234" s="125" t="s">
        <v>2772</v>
      </c>
      <c r="E1234" s="125" t="s">
        <v>481</v>
      </c>
      <c r="F1234" s="100" t="s">
        <v>9873</v>
      </c>
    </row>
    <row r="1235" spans="1:6" ht="48" x14ac:dyDescent="0.25">
      <c r="A1235" s="55">
        <v>275382</v>
      </c>
      <c r="B1235" s="57" t="s">
        <v>9896</v>
      </c>
      <c r="C1235" s="125" t="s">
        <v>2773</v>
      </c>
      <c r="D1235" s="125" t="s">
        <v>2774</v>
      </c>
      <c r="E1235" s="45" t="s">
        <v>224</v>
      </c>
      <c r="F1235" s="100" t="s">
        <v>9873</v>
      </c>
    </row>
    <row r="1236" spans="1:6" ht="48" x14ac:dyDescent="0.25">
      <c r="A1236" s="57">
        <v>262732</v>
      </c>
      <c r="B1236" s="57" t="s">
        <v>9896</v>
      </c>
      <c r="C1236" s="127" t="s">
        <v>2090</v>
      </c>
      <c r="D1236" s="127" t="s">
        <v>2091</v>
      </c>
      <c r="E1236" s="48" t="s">
        <v>534</v>
      </c>
      <c r="F1236" s="100" t="s">
        <v>9873</v>
      </c>
    </row>
    <row r="1237" spans="1:6" ht="36" x14ac:dyDescent="0.25">
      <c r="A1237" s="57">
        <v>275427</v>
      </c>
      <c r="B1237" s="57" t="s">
        <v>9896</v>
      </c>
      <c r="C1237" s="127" t="s">
        <v>2775</v>
      </c>
      <c r="D1237" s="127" t="s">
        <v>2093</v>
      </c>
      <c r="E1237" s="125" t="s">
        <v>1454</v>
      </c>
      <c r="F1237" s="100" t="s">
        <v>9873</v>
      </c>
    </row>
    <row r="1238" spans="1:6" ht="36" x14ac:dyDescent="0.25">
      <c r="A1238" s="57">
        <v>237389</v>
      </c>
      <c r="B1238" s="57" t="s">
        <v>9896</v>
      </c>
      <c r="C1238" s="127" t="s">
        <v>1708</v>
      </c>
      <c r="D1238" s="127" t="s">
        <v>1709</v>
      </c>
      <c r="E1238" s="125" t="s">
        <v>1710</v>
      </c>
      <c r="F1238" s="100" t="s">
        <v>9873</v>
      </c>
    </row>
    <row r="1239" spans="1:6" ht="36" x14ac:dyDescent="0.25">
      <c r="A1239" s="57">
        <v>269329</v>
      </c>
      <c r="B1239" s="57" t="s">
        <v>9896</v>
      </c>
      <c r="C1239" s="127" t="s">
        <v>2776</v>
      </c>
      <c r="D1239" s="127" t="s">
        <v>2149</v>
      </c>
      <c r="E1239" s="46" t="s">
        <v>270</v>
      </c>
      <c r="F1239" s="100" t="s">
        <v>9873</v>
      </c>
    </row>
    <row r="1240" spans="1:6" ht="36" x14ac:dyDescent="0.25">
      <c r="A1240" s="57">
        <v>269005</v>
      </c>
      <c r="B1240" s="57" t="s">
        <v>9896</v>
      </c>
      <c r="C1240" s="127" t="s">
        <v>2390</v>
      </c>
      <c r="D1240" s="127" t="s">
        <v>2391</v>
      </c>
      <c r="E1240" s="46" t="s">
        <v>270</v>
      </c>
      <c r="F1240" s="100" t="s">
        <v>9873</v>
      </c>
    </row>
    <row r="1241" spans="1:6" ht="36" x14ac:dyDescent="0.25">
      <c r="A1241" s="57">
        <v>256351</v>
      </c>
      <c r="B1241" s="57" t="s">
        <v>9896</v>
      </c>
      <c r="C1241" s="127" t="s">
        <v>1828</v>
      </c>
      <c r="D1241" s="127" t="s">
        <v>1829</v>
      </c>
      <c r="E1241" s="48" t="s">
        <v>484</v>
      </c>
      <c r="F1241" s="100" t="s">
        <v>9873</v>
      </c>
    </row>
    <row r="1242" spans="1:6" ht="36" x14ac:dyDescent="0.25">
      <c r="A1242" s="57">
        <v>262587</v>
      </c>
      <c r="B1242" s="57" t="s">
        <v>9896</v>
      </c>
      <c r="C1242" s="127" t="s">
        <v>2777</v>
      </c>
      <c r="D1242" s="127" t="s">
        <v>2778</v>
      </c>
      <c r="E1242" s="46" t="s">
        <v>270</v>
      </c>
      <c r="F1242" s="100" t="s">
        <v>9873</v>
      </c>
    </row>
    <row r="1243" spans="1:6" ht="36" x14ac:dyDescent="0.25">
      <c r="A1243" s="57">
        <v>275032</v>
      </c>
      <c r="B1243" s="57" t="s">
        <v>9896</v>
      </c>
      <c r="C1243" s="127" t="s">
        <v>2777</v>
      </c>
      <c r="D1243" s="127" t="s">
        <v>2778</v>
      </c>
      <c r="E1243" s="46" t="s">
        <v>270</v>
      </c>
      <c r="F1243" s="100" t="s">
        <v>9873</v>
      </c>
    </row>
    <row r="1244" spans="1:6" ht="36" x14ac:dyDescent="0.25">
      <c r="A1244" s="57">
        <v>237764</v>
      </c>
      <c r="B1244" s="57" t="s">
        <v>9896</v>
      </c>
      <c r="C1244" s="127" t="s">
        <v>2029</v>
      </c>
      <c r="D1244" s="127" t="s">
        <v>2030</v>
      </c>
      <c r="E1244" s="125" t="s">
        <v>229</v>
      </c>
      <c r="F1244" s="100" t="s">
        <v>9873</v>
      </c>
    </row>
    <row r="1245" spans="1:6" ht="36" x14ac:dyDescent="0.25">
      <c r="A1245" s="57">
        <v>242782</v>
      </c>
      <c r="B1245" s="57" t="s">
        <v>9896</v>
      </c>
      <c r="C1245" s="127" t="s">
        <v>2029</v>
      </c>
      <c r="D1245" s="127" t="s">
        <v>2030</v>
      </c>
      <c r="E1245" s="125" t="s">
        <v>229</v>
      </c>
      <c r="F1245" s="100" t="s">
        <v>9873</v>
      </c>
    </row>
    <row r="1246" spans="1:6" ht="36" x14ac:dyDescent="0.25">
      <c r="A1246" s="57">
        <v>275615</v>
      </c>
      <c r="B1246" s="57" t="s">
        <v>9896</v>
      </c>
      <c r="C1246" s="127" t="s">
        <v>2029</v>
      </c>
      <c r="D1246" s="127" t="s">
        <v>2030</v>
      </c>
      <c r="E1246" s="125" t="s">
        <v>229</v>
      </c>
      <c r="F1246" s="100" t="s">
        <v>9873</v>
      </c>
    </row>
    <row r="1247" spans="1:6" ht="36" x14ac:dyDescent="0.25">
      <c r="A1247" s="56">
        <v>237717</v>
      </c>
      <c r="B1247" s="57" t="s">
        <v>9896</v>
      </c>
      <c r="C1247" s="126" t="s">
        <v>2000</v>
      </c>
      <c r="D1247" s="126" t="s">
        <v>2779</v>
      </c>
      <c r="E1247" s="46" t="s">
        <v>273</v>
      </c>
      <c r="F1247" s="100" t="s">
        <v>9873</v>
      </c>
    </row>
    <row r="1248" spans="1:6" ht="36" x14ac:dyDescent="0.25">
      <c r="A1248" s="55">
        <v>238119</v>
      </c>
      <c r="B1248" s="57" t="s">
        <v>9896</v>
      </c>
      <c r="C1248" s="125" t="s">
        <v>2780</v>
      </c>
      <c r="D1248" s="125" t="s">
        <v>2781</v>
      </c>
      <c r="E1248" s="45" t="s">
        <v>224</v>
      </c>
      <c r="F1248" s="100" t="s">
        <v>9873</v>
      </c>
    </row>
    <row r="1249" spans="1:6" ht="36" x14ac:dyDescent="0.25">
      <c r="A1249" s="55">
        <v>238501</v>
      </c>
      <c r="B1249" s="57" t="s">
        <v>9896</v>
      </c>
      <c r="C1249" s="125" t="s">
        <v>2782</v>
      </c>
      <c r="D1249" s="125" t="s">
        <v>2783</v>
      </c>
      <c r="E1249" s="125" t="s">
        <v>757</v>
      </c>
      <c r="F1249" s="100" t="s">
        <v>9873</v>
      </c>
    </row>
    <row r="1250" spans="1:6" ht="36" x14ac:dyDescent="0.25">
      <c r="A1250" s="55">
        <v>238936</v>
      </c>
      <c r="B1250" s="57" t="s">
        <v>9896</v>
      </c>
      <c r="C1250" s="125" t="s">
        <v>2784</v>
      </c>
      <c r="D1250" s="125" t="s">
        <v>2785</v>
      </c>
      <c r="E1250" s="125" t="s">
        <v>691</v>
      </c>
      <c r="F1250" s="100" t="s">
        <v>9873</v>
      </c>
    </row>
    <row r="1251" spans="1:6" ht="36" x14ac:dyDescent="0.25">
      <c r="A1251" s="55">
        <v>241982</v>
      </c>
      <c r="B1251" s="57" t="s">
        <v>9896</v>
      </c>
      <c r="C1251" s="125" t="s">
        <v>2786</v>
      </c>
      <c r="D1251" s="125" t="s">
        <v>2787</v>
      </c>
      <c r="E1251" s="125" t="s">
        <v>229</v>
      </c>
      <c r="F1251" s="100" t="s">
        <v>9873</v>
      </c>
    </row>
    <row r="1252" spans="1:6" ht="36" x14ac:dyDescent="0.25">
      <c r="A1252" s="55">
        <v>242060</v>
      </c>
      <c r="B1252" s="57" t="s">
        <v>9896</v>
      </c>
      <c r="C1252" s="125" t="s">
        <v>2788</v>
      </c>
      <c r="D1252" s="125" t="s">
        <v>2789</v>
      </c>
      <c r="E1252" s="48" t="s">
        <v>534</v>
      </c>
      <c r="F1252" s="100" t="s">
        <v>9873</v>
      </c>
    </row>
    <row r="1253" spans="1:6" ht="36" x14ac:dyDescent="0.25">
      <c r="A1253" s="57">
        <v>237671</v>
      </c>
      <c r="B1253" s="57" t="s">
        <v>9896</v>
      </c>
      <c r="C1253" s="127" t="s">
        <v>1768</v>
      </c>
      <c r="D1253" s="127" t="s">
        <v>1769</v>
      </c>
      <c r="E1253" s="125" t="s">
        <v>348</v>
      </c>
      <c r="F1253" s="100" t="s">
        <v>9873</v>
      </c>
    </row>
    <row r="1254" spans="1:6" ht="36" x14ac:dyDescent="0.25">
      <c r="A1254" s="55">
        <v>243160</v>
      </c>
      <c r="B1254" s="57" t="s">
        <v>9896</v>
      </c>
      <c r="C1254" s="125" t="s">
        <v>2790</v>
      </c>
      <c r="D1254" s="125" t="s">
        <v>2791</v>
      </c>
      <c r="E1254" s="45" t="s">
        <v>212</v>
      </c>
      <c r="F1254" s="100" t="s">
        <v>9873</v>
      </c>
    </row>
    <row r="1255" spans="1:6" ht="36" x14ac:dyDescent="0.25">
      <c r="A1255" s="55">
        <v>243869</v>
      </c>
      <c r="B1255" s="57" t="s">
        <v>9896</v>
      </c>
      <c r="C1255" s="125" t="s">
        <v>2792</v>
      </c>
      <c r="D1255" s="125" t="s">
        <v>2793</v>
      </c>
      <c r="E1255" s="125" t="s">
        <v>2794</v>
      </c>
      <c r="F1255" s="100" t="s">
        <v>9873</v>
      </c>
    </row>
    <row r="1256" spans="1:6" ht="36" x14ac:dyDescent="0.25">
      <c r="A1256" s="55">
        <v>245727</v>
      </c>
      <c r="B1256" s="57" t="s">
        <v>9896</v>
      </c>
      <c r="C1256" s="125" t="s">
        <v>2795</v>
      </c>
      <c r="D1256" s="125" t="s">
        <v>2796</v>
      </c>
      <c r="E1256" s="45" t="s">
        <v>212</v>
      </c>
      <c r="F1256" s="100" t="s">
        <v>9873</v>
      </c>
    </row>
    <row r="1257" spans="1:6" ht="36" x14ac:dyDescent="0.25">
      <c r="A1257" s="57">
        <v>259328</v>
      </c>
      <c r="B1257" s="57" t="s">
        <v>9896</v>
      </c>
      <c r="C1257" s="127" t="s">
        <v>2203</v>
      </c>
      <c r="D1257" s="127" t="s">
        <v>2797</v>
      </c>
      <c r="E1257" s="45" t="s">
        <v>224</v>
      </c>
      <c r="F1257" s="100" t="s">
        <v>9873</v>
      </c>
    </row>
    <row r="1258" spans="1:6" ht="36" x14ac:dyDescent="0.25">
      <c r="A1258" s="55">
        <v>253765</v>
      </c>
      <c r="B1258" s="57" t="s">
        <v>9896</v>
      </c>
      <c r="C1258" s="125" t="s">
        <v>2798</v>
      </c>
      <c r="D1258" s="125" t="s">
        <v>2799</v>
      </c>
      <c r="E1258" s="125" t="s">
        <v>2800</v>
      </c>
      <c r="F1258" s="100" t="s">
        <v>9873</v>
      </c>
    </row>
    <row r="1259" spans="1:6" ht="36" x14ac:dyDescent="0.25">
      <c r="A1259" s="55">
        <v>254189</v>
      </c>
      <c r="B1259" s="57" t="s">
        <v>9896</v>
      </c>
      <c r="C1259" s="125" t="s">
        <v>2801</v>
      </c>
      <c r="D1259" s="125" t="s">
        <v>2802</v>
      </c>
      <c r="E1259" s="45" t="s">
        <v>224</v>
      </c>
      <c r="F1259" s="100" t="s">
        <v>9873</v>
      </c>
    </row>
    <row r="1260" spans="1:6" ht="60" x14ac:dyDescent="0.25">
      <c r="A1260" s="55">
        <v>254336</v>
      </c>
      <c r="B1260" s="57" t="s">
        <v>9896</v>
      </c>
      <c r="C1260" s="125" t="s">
        <v>2803</v>
      </c>
      <c r="D1260" s="125" t="s">
        <v>2804</v>
      </c>
      <c r="E1260" s="125" t="s">
        <v>2039</v>
      </c>
      <c r="F1260" s="100" t="s">
        <v>9873</v>
      </c>
    </row>
    <row r="1261" spans="1:6" ht="36" x14ac:dyDescent="0.25">
      <c r="A1261" s="55">
        <v>254371</v>
      </c>
      <c r="B1261" s="57" t="s">
        <v>9896</v>
      </c>
      <c r="C1261" s="125" t="s">
        <v>2805</v>
      </c>
      <c r="D1261" s="125" t="s">
        <v>2806</v>
      </c>
      <c r="E1261" s="125" t="s">
        <v>1728</v>
      </c>
      <c r="F1261" s="100" t="s">
        <v>9873</v>
      </c>
    </row>
    <row r="1262" spans="1:6" ht="36" x14ac:dyDescent="0.25">
      <c r="A1262" s="55">
        <v>254717</v>
      </c>
      <c r="B1262" s="57" t="s">
        <v>9896</v>
      </c>
      <c r="C1262" s="125" t="s">
        <v>2807</v>
      </c>
      <c r="D1262" s="125" t="s">
        <v>2808</v>
      </c>
      <c r="E1262" s="46" t="s">
        <v>270</v>
      </c>
      <c r="F1262" s="100" t="s">
        <v>9873</v>
      </c>
    </row>
    <row r="1263" spans="1:6" ht="36" x14ac:dyDescent="0.25">
      <c r="A1263" s="55">
        <v>255107</v>
      </c>
      <c r="B1263" s="57" t="s">
        <v>9896</v>
      </c>
      <c r="C1263" s="125" t="s">
        <v>2809</v>
      </c>
      <c r="D1263" s="125" t="s">
        <v>2810</v>
      </c>
      <c r="E1263" s="45" t="s">
        <v>224</v>
      </c>
      <c r="F1263" s="100" t="s">
        <v>9873</v>
      </c>
    </row>
    <row r="1264" spans="1:6" ht="36" x14ac:dyDescent="0.25">
      <c r="A1264" s="55">
        <v>255708</v>
      </c>
      <c r="B1264" s="57" t="s">
        <v>9896</v>
      </c>
      <c r="C1264" s="125" t="s">
        <v>2811</v>
      </c>
      <c r="D1264" s="125" t="s">
        <v>2812</v>
      </c>
      <c r="E1264" s="125" t="s">
        <v>481</v>
      </c>
      <c r="F1264" s="100" t="s">
        <v>9873</v>
      </c>
    </row>
    <row r="1265" spans="1:6" ht="36" x14ac:dyDescent="0.25">
      <c r="A1265" s="57">
        <v>260623</v>
      </c>
      <c r="B1265" s="57" t="s">
        <v>9896</v>
      </c>
      <c r="C1265" s="127" t="s">
        <v>2203</v>
      </c>
      <c r="D1265" s="127" t="s">
        <v>2797</v>
      </c>
      <c r="E1265" s="45" t="s">
        <v>224</v>
      </c>
      <c r="F1265" s="100" t="s">
        <v>9873</v>
      </c>
    </row>
    <row r="1266" spans="1:6" ht="48" x14ac:dyDescent="0.25">
      <c r="A1266" s="55">
        <v>258162</v>
      </c>
      <c r="B1266" s="57" t="s">
        <v>9896</v>
      </c>
      <c r="C1266" s="125" t="s">
        <v>2813</v>
      </c>
      <c r="D1266" s="125" t="s">
        <v>2814</v>
      </c>
      <c r="E1266" s="45" t="s">
        <v>212</v>
      </c>
      <c r="F1266" s="100" t="s">
        <v>9873</v>
      </c>
    </row>
    <row r="1267" spans="1:6" ht="36" x14ac:dyDescent="0.25">
      <c r="A1267" s="55">
        <v>258639</v>
      </c>
      <c r="B1267" s="57" t="s">
        <v>9896</v>
      </c>
      <c r="C1267" s="125" t="s">
        <v>2815</v>
      </c>
      <c r="D1267" s="125" t="s">
        <v>2816</v>
      </c>
      <c r="E1267" s="45" t="s">
        <v>224</v>
      </c>
      <c r="F1267" s="100" t="s">
        <v>9873</v>
      </c>
    </row>
    <row r="1268" spans="1:6" ht="36" x14ac:dyDescent="0.25">
      <c r="A1268" s="57">
        <v>251781</v>
      </c>
      <c r="B1268" s="57" t="s">
        <v>9896</v>
      </c>
      <c r="C1268" s="127" t="s">
        <v>1738</v>
      </c>
      <c r="D1268" s="127" t="s">
        <v>1739</v>
      </c>
      <c r="E1268" s="125" t="s">
        <v>621</v>
      </c>
      <c r="F1268" s="100" t="s">
        <v>9873</v>
      </c>
    </row>
    <row r="1269" spans="1:6" ht="36" x14ac:dyDescent="0.25">
      <c r="A1269" s="55">
        <v>260106</v>
      </c>
      <c r="B1269" s="57" t="s">
        <v>9896</v>
      </c>
      <c r="C1269" s="125" t="s">
        <v>2817</v>
      </c>
      <c r="D1269" s="125" t="s">
        <v>2818</v>
      </c>
      <c r="E1269" s="51" t="s">
        <v>714</v>
      </c>
      <c r="F1269" s="100" t="s">
        <v>9873</v>
      </c>
    </row>
    <row r="1270" spans="1:6" ht="36" x14ac:dyDescent="0.25">
      <c r="A1270" s="57">
        <v>237704</v>
      </c>
      <c r="B1270" s="57" t="s">
        <v>9896</v>
      </c>
      <c r="C1270" s="127" t="s">
        <v>2359</v>
      </c>
      <c r="D1270" s="127" t="s">
        <v>2360</v>
      </c>
      <c r="E1270" s="52" t="s">
        <v>1054</v>
      </c>
      <c r="F1270" s="100" t="s">
        <v>9873</v>
      </c>
    </row>
    <row r="1271" spans="1:6" ht="36" x14ac:dyDescent="0.25">
      <c r="A1271" s="55">
        <v>261349</v>
      </c>
      <c r="B1271" s="57" t="s">
        <v>9896</v>
      </c>
      <c r="C1271" s="125" t="s">
        <v>2819</v>
      </c>
      <c r="D1271" s="125" t="s">
        <v>2819</v>
      </c>
      <c r="E1271" s="45" t="s">
        <v>224</v>
      </c>
      <c r="F1271" s="100" t="s">
        <v>9873</v>
      </c>
    </row>
    <row r="1272" spans="1:6" ht="36" x14ac:dyDescent="0.25">
      <c r="A1272" s="55">
        <v>261763</v>
      </c>
      <c r="B1272" s="57" t="s">
        <v>9896</v>
      </c>
      <c r="C1272" s="125" t="s">
        <v>2820</v>
      </c>
      <c r="D1272" s="125" t="s">
        <v>2821</v>
      </c>
      <c r="E1272" s="48" t="s">
        <v>469</v>
      </c>
      <c r="F1272" s="100" t="s">
        <v>9873</v>
      </c>
    </row>
    <row r="1273" spans="1:6" ht="36" x14ac:dyDescent="0.25">
      <c r="A1273" s="55">
        <v>262484</v>
      </c>
      <c r="B1273" s="57" t="s">
        <v>9896</v>
      </c>
      <c r="C1273" s="125" t="s">
        <v>2822</v>
      </c>
      <c r="D1273" s="125" t="s">
        <v>2823</v>
      </c>
      <c r="E1273" s="125" t="s">
        <v>1303</v>
      </c>
      <c r="F1273" s="100" t="s">
        <v>9873</v>
      </c>
    </row>
    <row r="1274" spans="1:6" ht="36" x14ac:dyDescent="0.25">
      <c r="A1274" s="57">
        <v>274171</v>
      </c>
      <c r="B1274" s="57" t="s">
        <v>9896</v>
      </c>
      <c r="C1274" s="127" t="s">
        <v>2420</v>
      </c>
      <c r="D1274" s="127" t="s">
        <v>2421</v>
      </c>
      <c r="E1274" s="45" t="s">
        <v>224</v>
      </c>
      <c r="F1274" s="100" t="s">
        <v>9873</v>
      </c>
    </row>
    <row r="1275" spans="1:6" ht="36" x14ac:dyDescent="0.25">
      <c r="A1275" s="55">
        <v>263975</v>
      </c>
      <c r="B1275" s="57" t="s">
        <v>9896</v>
      </c>
      <c r="C1275" s="125" t="s">
        <v>2824</v>
      </c>
      <c r="D1275" s="125" t="s">
        <v>2825</v>
      </c>
      <c r="E1275" s="125" t="s">
        <v>2826</v>
      </c>
      <c r="F1275" s="100" t="s">
        <v>9873</v>
      </c>
    </row>
    <row r="1276" spans="1:6" ht="36" x14ac:dyDescent="0.25">
      <c r="A1276" s="55">
        <v>270390</v>
      </c>
      <c r="B1276" s="57" t="s">
        <v>9896</v>
      </c>
      <c r="C1276" s="125" t="s">
        <v>2827</v>
      </c>
      <c r="D1276" s="125" t="s">
        <v>2828</v>
      </c>
      <c r="E1276" s="125" t="s">
        <v>229</v>
      </c>
      <c r="F1276" s="100" t="s">
        <v>9873</v>
      </c>
    </row>
    <row r="1277" spans="1:6" ht="36" x14ac:dyDescent="0.25">
      <c r="A1277" s="55">
        <v>270789</v>
      </c>
      <c r="B1277" s="57" t="s">
        <v>9896</v>
      </c>
      <c r="C1277" s="125" t="s">
        <v>2829</v>
      </c>
      <c r="D1277" s="125" t="s">
        <v>2830</v>
      </c>
      <c r="E1277" s="125" t="s">
        <v>1989</v>
      </c>
      <c r="F1277" s="100" t="s">
        <v>9873</v>
      </c>
    </row>
    <row r="1278" spans="1:6" ht="36" x14ac:dyDescent="0.25">
      <c r="A1278" s="55">
        <v>270797</v>
      </c>
      <c r="B1278" s="57" t="s">
        <v>9896</v>
      </c>
      <c r="C1278" s="125" t="s">
        <v>2831</v>
      </c>
      <c r="D1278" s="125" t="s">
        <v>2832</v>
      </c>
      <c r="E1278" s="125" t="s">
        <v>2833</v>
      </c>
      <c r="F1278" s="100" t="s">
        <v>9873</v>
      </c>
    </row>
    <row r="1279" spans="1:6" ht="36" x14ac:dyDescent="0.25">
      <c r="A1279" s="55">
        <v>271139</v>
      </c>
      <c r="B1279" s="57" t="s">
        <v>9896</v>
      </c>
      <c r="C1279" s="125" t="s">
        <v>2834</v>
      </c>
      <c r="D1279" s="125" t="s">
        <v>2835</v>
      </c>
      <c r="E1279" s="51" t="s">
        <v>812</v>
      </c>
      <c r="F1279" s="100" t="s">
        <v>9873</v>
      </c>
    </row>
    <row r="1280" spans="1:6" ht="36" x14ac:dyDescent="0.25">
      <c r="A1280" s="55">
        <v>271254</v>
      </c>
      <c r="B1280" s="57" t="s">
        <v>9896</v>
      </c>
      <c r="C1280" s="125" t="s">
        <v>2836</v>
      </c>
      <c r="D1280" s="125" t="s">
        <v>2837</v>
      </c>
      <c r="E1280" s="45" t="s">
        <v>224</v>
      </c>
      <c r="F1280" s="100" t="s">
        <v>9873</v>
      </c>
    </row>
    <row r="1281" spans="1:6" ht="36" x14ac:dyDescent="0.25">
      <c r="A1281" s="55">
        <v>271415</v>
      </c>
      <c r="B1281" s="57" t="s">
        <v>9896</v>
      </c>
      <c r="C1281" s="125" t="s">
        <v>2838</v>
      </c>
      <c r="D1281" s="125" t="s">
        <v>2839</v>
      </c>
      <c r="E1281" s="45" t="s">
        <v>224</v>
      </c>
      <c r="F1281" s="100" t="s">
        <v>9873</v>
      </c>
    </row>
    <row r="1282" spans="1:6" ht="36" x14ac:dyDescent="0.25">
      <c r="A1282" s="57">
        <v>242118</v>
      </c>
      <c r="B1282" s="57" t="s">
        <v>9896</v>
      </c>
      <c r="C1282" s="127" t="s">
        <v>2840</v>
      </c>
      <c r="D1282" s="127" t="s">
        <v>2032</v>
      </c>
      <c r="E1282" s="48" t="s">
        <v>438</v>
      </c>
      <c r="F1282" s="100" t="s">
        <v>9873</v>
      </c>
    </row>
    <row r="1283" spans="1:6" ht="36" x14ac:dyDescent="0.25">
      <c r="A1283" s="55">
        <v>271933</v>
      </c>
      <c r="B1283" s="57" t="s">
        <v>9896</v>
      </c>
      <c r="C1283" s="125" t="s">
        <v>2841</v>
      </c>
      <c r="D1283" s="125" t="s">
        <v>2842</v>
      </c>
      <c r="E1283" s="125" t="s">
        <v>206</v>
      </c>
      <c r="F1283" s="100" t="s">
        <v>9873</v>
      </c>
    </row>
    <row r="1284" spans="1:6" ht="36" x14ac:dyDescent="0.25">
      <c r="A1284" s="55">
        <v>274849</v>
      </c>
      <c r="B1284" s="57" t="s">
        <v>9896</v>
      </c>
      <c r="C1284" s="125" t="s">
        <v>2843</v>
      </c>
      <c r="D1284" s="125" t="s">
        <v>2844</v>
      </c>
      <c r="E1284" s="46" t="s">
        <v>273</v>
      </c>
      <c r="F1284" s="100" t="s">
        <v>9873</v>
      </c>
    </row>
    <row r="1285" spans="1:6" ht="36" x14ac:dyDescent="0.25">
      <c r="A1285" s="56">
        <v>259755</v>
      </c>
      <c r="B1285" s="57" t="s">
        <v>9896</v>
      </c>
      <c r="C1285" s="126" t="s">
        <v>2845</v>
      </c>
      <c r="D1285" s="126" t="s">
        <v>2846</v>
      </c>
      <c r="E1285" s="125" t="s">
        <v>1691</v>
      </c>
      <c r="F1285" s="100" t="s">
        <v>9873</v>
      </c>
    </row>
    <row r="1286" spans="1:6" ht="36" x14ac:dyDescent="0.25">
      <c r="A1286" s="56">
        <v>275235</v>
      </c>
      <c r="B1286" s="57" t="s">
        <v>9896</v>
      </c>
      <c r="C1286" s="126" t="s">
        <v>2343</v>
      </c>
      <c r="D1286" s="126" t="s">
        <v>2847</v>
      </c>
      <c r="E1286" s="45" t="s">
        <v>224</v>
      </c>
      <c r="F1286" s="100" t="s">
        <v>9873</v>
      </c>
    </row>
    <row r="1287" spans="1:6" ht="36" x14ac:dyDescent="0.25">
      <c r="A1287" s="55">
        <v>275552</v>
      </c>
      <c r="B1287" s="57" t="s">
        <v>9896</v>
      </c>
      <c r="C1287" s="125" t="s">
        <v>2848</v>
      </c>
      <c r="D1287" s="125" t="s">
        <v>2849</v>
      </c>
      <c r="E1287" s="48" t="s">
        <v>484</v>
      </c>
      <c r="F1287" s="100" t="s">
        <v>9873</v>
      </c>
    </row>
    <row r="1288" spans="1:6" ht="36" x14ac:dyDescent="0.25">
      <c r="A1288" s="55">
        <v>275568</v>
      </c>
      <c r="B1288" s="57" t="s">
        <v>9896</v>
      </c>
      <c r="C1288" s="125" t="s">
        <v>2850</v>
      </c>
      <c r="D1288" s="125" t="s">
        <v>2851</v>
      </c>
      <c r="E1288" s="125" t="s">
        <v>206</v>
      </c>
      <c r="F1288" s="100" t="s">
        <v>9873</v>
      </c>
    </row>
    <row r="1289" spans="1:6" ht="36" x14ac:dyDescent="0.25">
      <c r="A1289" s="55">
        <v>275593</v>
      </c>
      <c r="B1289" s="57" t="s">
        <v>9896</v>
      </c>
      <c r="C1289" s="125" t="s">
        <v>2852</v>
      </c>
      <c r="D1289" s="125" t="s">
        <v>2853</v>
      </c>
      <c r="E1289" s="125" t="s">
        <v>1823</v>
      </c>
      <c r="F1289" s="100" t="s">
        <v>9873</v>
      </c>
    </row>
    <row r="1290" spans="1:6" ht="36" x14ac:dyDescent="0.25">
      <c r="A1290" s="55">
        <v>275614</v>
      </c>
      <c r="B1290" s="57" t="s">
        <v>9896</v>
      </c>
      <c r="C1290" s="125" t="s">
        <v>2854</v>
      </c>
      <c r="D1290" s="125" t="s">
        <v>2855</v>
      </c>
      <c r="E1290" s="45" t="s">
        <v>224</v>
      </c>
      <c r="F1290" s="100" t="s">
        <v>9873</v>
      </c>
    </row>
    <row r="1291" spans="1:6" ht="36" x14ac:dyDescent="0.25">
      <c r="A1291" s="55">
        <v>276032</v>
      </c>
      <c r="B1291" s="57" t="s">
        <v>9896</v>
      </c>
      <c r="C1291" s="125" t="s">
        <v>2856</v>
      </c>
      <c r="D1291" s="125" t="s">
        <v>2857</v>
      </c>
      <c r="E1291" s="125" t="s">
        <v>422</v>
      </c>
      <c r="F1291" s="100" t="s">
        <v>9873</v>
      </c>
    </row>
    <row r="1292" spans="1:6" ht="36" x14ac:dyDescent="0.25">
      <c r="A1292" s="55">
        <v>276296</v>
      </c>
      <c r="B1292" s="57" t="s">
        <v>9896</v>
      </c>
      <c r="C1292" s="125" t="s">
        <v>2858</v>
      </c>
      <c r="D1292" s="125" t="s">
        <v>2859</v>
      </c>
      <c r="E1292" s="45" t="s">
        <v>209</v>
      </c>
      <c r="F1292" s="100" t="s">
        <v>9873</v>
      </c>
    </row>
    <row r="1293" spans="1:6" ht="36" x14ac:dyDescent="0.25">
      <c r="A1293" s="55">
        <v>276306</v>
      </c>
      <c r="B1293" s="57" t="s">
        <v>9896</v>
      </c>
      <c r="C1293" s="125" t="s">
        <v>2860</v>
      </c>
      <c r="D1293" s="125" t="s">
        <v>2861</v>
      </c>
      <c r="E1293" s="46" t="s">
        <v>270</v>
      </c>
      <c r="F1293" s="100" t="s">
        <v>9873</v>
      </c>
    </row>
    <row r="1294" spans="1:6" ht="36" x14ac:dyDescent="0.25">
      <c r="A1294" s="57">
        <v>248469</v>
      </c>
      <c r="B1294" s="57" t="s">
        <v>9896</v>
      </c>
      <c r="C1294" s="127" t="s">
        <v>1998</v>
      </c>
      <c r="D1294" s="127" t="s">
        <v>1999</v>
      </c>
      <c r="E1294" s="45" t="s">
        <v>224</v>
      </c>
      <c r="F1294" s="100" t="s">
        <v>9873</v>
      </c>
    </row>
    <row r="1295" spans="1:6" ht="36" x14ac:dyDescent="0.25">
      <c r="A1295" s="57">
        <v>275811</v>
      </c>
      <c r="B1295" s="57" t="s">
        <v>9896</v>
      </c>
      <c r="C1295" s="127" t="s">
        <v>1852</v>
      </c>
      <c r="D1295" s="127" t="s">
        <v>1853</v>
      </c>
      <c r="E1295" s="125" t="s">
        <v>1315</v>
      </c>
      <c r="F1295" s="100" t="s">
        <v>9873</v>
      </c>
    </row>
    <row r="1296" spans="1:6" ht="36" x14ac:dyDescent="0.25">
      <c r="A1296" s="57">
        <v>255773</v>
      </c>
      <c r="B1296" s="57" t="s">
        <v>9896</v>
      </c>
      <c r="C1296" s="127" t="s">
        <v>2169</v>
      </c>
      <c r="D1296" s="127" t="s">
        <v>2170</v>
      </c>
      <c r="E1296" s="125" t="s">
        <v>1373</v>
      </c>
      <c r="F1296" s="100" t="s">
        <v>9873</v>
      </c>
    </row>
    <row r="1297" spans="1:6" ht="36" x14ac:dyDescent="0.25">
      <c r="A1297" s="57">
        <v>252589</v>
      </c>
      <c r="B1297" s="57" t="s">
        <v>9896</v>
      </c>
      <c r="C1297" s="127" t="s">
        <v>2862</v>
      </c>
      <c r="D1297" s="127" t="s">
        <v>2206</v>
      </c>
      <c r="E1297" s="45" t="s">
        <v>224</v>
      </c>
      <c r="F1297" s="100" t="s">
        <v>9873</v>
      </c>
    </row>
    <row r="1298" spans="1:6" ht="36" x14ac:dyDescent="0.25">
      <c r="A1298" s="57">
        <v>271744</v>
      </c>
      <c r="B1298" s="57" t="s">
        <v>9896</v>
      </c>
      <c r="C1298" s="127" t="s">
        <v>1962</v>
      </c>
      <c r="D1298" s="127" t="s">
        <v>1963</v>
      </c>
      <c r="E1298" s="45" t="s">
        <v>224</v>
      </c>
      <c r="F1298" s="100" t="s">
        <v>9873</v>
      </c>
    </row>
    <row r="1299" spans="1:6" ht="24" x14ac:dyDescent="0.25">
      <c r="A1299" s="59">
        <v>275413</v>
      </c>
      <c r="B1299" s="55" t="s">
        <v>9891</v>
      </c>
      <c r="C1299" s="124" t="s">
        <v>2863</v>
      </c>
      <c r="D1299" s="124" t="s">
        <v>2864</v>
      </c>
      <c r="E1299" s="124" t="s">
        <v>498</v>
      </c>
      <c r="F1299" s="116" t="s">
        <v>9871</v>
      </c>
    </row>
    <row r="1300" spans="1:6" ht="36" x14ac:dyDescent="0.25">
      <c r="A1300" s="59">
        <v>275974</v>
      </c>
      <c r="B1300" s="55" t="s">
        <v>9891</v>
      </c>
      <c r="C1300" s="124" t="s">
        <v>2865</v>
      </c>
      <c r="D1300" s="124" t="s">
        <v>2866</v>
      </c>
      <c r="E1300" s="124" t="s">
        <v>1315</v>
      </c>
      <c r="F1300" s="116" t="s">
        <v>9871</v>
      </c>
    </row>
    <row r="1301" spans="1:6" ht="24" x14ac:dyDescent="0.25">
      <c r="A1301" s="54">
        <v>242315</v>
      </c>
      <c r="B1301" s="55" t="s">
        <v>9891</v>
      </c>
      <c r="C1301" s="124" t="s">
        <v>2867</v>
      </c>
      <c r="D1301" s="124" t="s">
        <v>2868</v>
      </c>
      <c r="E1301" s="45" t="s">
        <v>224</v>
      </c>
      <c r="F1301" s="116" t="s">
        <v>9871</v>
      </c>
    </row>
    <row r="1302" spans="1:6" ht="24" x14ac:dyDescent="0.25">
      <c r="A1302" s="54">
        <v>257645</v>
      </c>
      <c r="B1302" s="55" t="s">
        <v>9891</v>
      </c>
      <c r="C1302" s="124" t="s">
        <v>2869</v>
      </c>
      <c r="D1302" s="124" t="s">
        <v>2870</v>
      </c>
      <c r="E1302" s="45" t="s">
        <v>224</v>
      </c>
      <c r="F1302" s="116" t="s">
        <v>9871</v>
      </c>
    </row>
    <row r="1303" spans="1:6" ht="36" x14ac:dyDescent="0.25">
      <c r="A1303" s="59">
        <v>275644</v>
      </c>
      <c r="B1303" s="55" t="s">
        <v>9891</v>
      </c>
      <c r="C1303" s="124" t="s">
        <v>2871</v>
      </c>
      <c r="D1303" s="124" t="s">
        <v>2872</v>
      </c>
      <c r="E1303" s="45" t="s">
        <v>224</v>
      </c>
      <c r="F1303" s="116" t="s">
        <v>9871</v>
      </c>
    </row>
    <row r="1304" spans="1:6" ht="36" x14ac:dyDescent="0.25">
      <c r="A1304" s="55">
        <v>275779</v>
      </c>
      <c r="B1304" s="55" t="s">
        <v>9891</v>
      </c>
      <c r="C1304" s="125" t="s">
        <v>2873</v>
      </c>
      <c r="D1304" s="125" t="s">
        <v>2874</v>
      </c>
      <c r="E1304" s="125" t="s">
        <v>323</v>
      </c>
      <c r="F1304" s="116" t="s">
        <v>9871</v>
      </c>
    </row>
    <row r="1305" spans="1:6" ht="24" x14ac:dyDescent="0.25">
      <c r="A1305" s="55">
        <v>263220</v>
      </c>
      <c r="B1305" s="55" t="s">
        <v>9891</v>
      </c>
      <c r="C1305" s="125" t="s">
        <v>2875</v>
      </c>
      <c r="D1305" s="125" t="s">
        <v>2876</v>
      </c>
      <c r="E1305" s="45" t="s">
        <v>224</v>
      </c>
      <c r="F1305" s="118" t="s">
        <v>9872</v>
      </c>
    </row>
    <row r="1306" spans="1:6" ht="24" x14ac:dyDescent="0.25">
      <c r="A1306" s="55">
        <v>275900</v>
      </c>
      <c r="B1306" s="55" t="s">
        <v>9891</v>
      </c>
      <c r="C1306" s="125" t="s">
        <v>2877</v>
      </c>
      <c r="D1306" s="125" t="s">
        <v>2878</v>
      </c>
      <c r="E1306" s="45" t="s">
        <v>224</v>
      </c>
      <c r="F1306" s="118" t="s">
        <v>9872</v>
      </c>
    </row>
    <row r="1307" spans="1:6" ht="24" x14ac:dyDescent="0.25">
      <c r="A1307" s="60">
        <v>256110</v>
      </c>
      <c r="B1307" s="55" t="s">
        <v>9892</v>
      </c>
      <c r="C1307" s="125" t="s">
        <v>2879</v>
      </c>
      <c r="D1307" s="125" t="s">
        <v>2880</v>
      </c>
      <c r="E1307" s="48" t="s">
        <v>469</v>
      </c>
      <c r="F1307" s="116" t="s">
        <v>9871</v>
      </c>
    </row>
    <row r="1308" spans="1:6" ht="24" x14ac:dyDescent="0.25">
      <c r="A1308" s="55">
        <v>276155</v>
      </c>
      <c r="B1308" s="55" t="s">
        <v>9892</v>
      </c>
      <c r="C1308" s="125" t="s">
        <v>2881</v>
      </c>
      <c r="D1308" s="125" t="s">
        <v>2882</v>
      </c>
      <c r="E1308" s="125" t="s">
        <v>2883</v>
      </c>
      <c r="F1308" s="116" t="s">
        <v>9871</v>
      </c>
    </row>
    <row r="1309" spans="1:6" ht="24" x14ac:dyDescent="0.25">
      <c r="A1309" s="55">
        <v>246391</v>
      </c>
      <c r="B1309" s="55" t="s">
        <v>9892</v>
      </c>
      <c r="C1309" s="125" t="s">
        <v>2884</v>
      </c>
      <c r="D1309" s="125" t="s">
        <v>2885</v>
      </c>
      <c r="E1309" s="48" t="s">
        <v>469</v>
      </c>
      <c r="F1309" s="116" t="s">
        <v>9871</v>
      </c>
    </row>
    <row r="1310" spans="1:6" ht="24" x14ac:dyDescent="0.25">
      <c r="A1310" s="55">
        <v>240571</v>
      </c>
      <c r="B1310" s="55" t="s">
        <v>9892</v>
      </c>
      <c r="C1310" s="125" t="s">
        <v>2886</v>
      </c>
      <c r="D1310" s="125" t="s">
        <v>2887</v>
      </c>
      <c r="E1310" s="125" t="s">
        <v>229</v>
      </c>
      <c r="F1310" s="116" t="s">
        <v>9871</v>
      </c>
    </row>
    <row r="1311" spans="1:6" ht="24" x14ac:dyDescent="0.25">
      <c r="A1311" s="55">
        <v>275429</v>
      </c>
      <c r="B1311" s="55" t="s">
        <v>9892</v>
      </c>
      <c r="C1311" s="125" t="s">
        <v>2888</v>
      </c>
      <c r="D1311" s="125" t="s">
        <v>2222</v>
      </c>
      <c r="E1311" s="45" t="s">
        <v>224</v>
      </c>
      <c r="F1311" s="116" t="s">
        <v>9871</v>
      </c>
    </row>
    <row r="1312" spans="1:6" ht="36" x14ac:dyDescent="0.25">
      <c r="A1312" s="60">
        <v>270661</v>
      </c>
      <c r="B1312" s="55" t="s">
        <v>9892</v>
      </c>
      <c r="C1312" s="125" t="s">
        <v>2889</v>
      </c>
      <c r="D1312" s="125" t="s">
        <v>2890</v>
      </c>
      <c r="E1312" s="45" t="s">
        <v>224</v>
      </c>
      <c r="F1312" s="116" t="s">
        <v>9871</v>
      </c>
    </row>
    <row r="1313" spans="1:6" ht="24" x14ac:dyDescent="0.25">
      <c r="A1313" s="55">
        <v>271521</v>
      </c>
      <c r="B1313" s="55" t="s">
        <v>9892</v>
      </c>
      <c r="C1313" s="125" t="s">
        <v>2891</v>
      </c>
      <c r="D1313" s="125" t="s">
        <v>2892</v>
      </c>
      <c r="E1313" s="125" t="s">
        <v>466</v>
      </c>
      <c r="F1313" s="116" t="s">
        <v>9871</v>
      </c>
    </row>
    <row r="1314" spans="1:6" ht="24" x14ac:dyDescent="0.25">
      <c r="A1314" s="55">
        <v>257464</v>
      </c>
      <c r="B1314" s="55" t="s">
        <v>9892</v>
      </c>
      <c r="C1314" s="125" t="s">
        <v>2893</v>
      </c>
      <c r="D1314" s="125" t="s">
        <v>1928</v>
      </c>
      <c r="E1314" s="125" t="s">
        <v>1929</v>
      </c>
      <c r="F1314" s="116" t="s">
        <v>9871</v>
      </c>
    </row>
    <row r="1315" spans="1:6" ht="24" x14ac:dyDescent="0.25">
      <c r="A1315" s="55">
        <v>269951</v>
      </c>
      <c r="B1315" s="55" t="s">
        <v>9892</v>
      </c>
      <c r="C1315" s="125" t="s">
        <v>2894</v>
      </c>
      <c r="D1315" s="125" t="s">
        <v>2895</v>
      </c>
      <c r="E1315" s="51" t="s">
        <v>734</v>
      </c>
      <c r="F1315" s="116" t="s">
        <v>9871</v>
      </c>
    </row>
    <row r="1316" spans="1:6" ht="24" x14ac:dyDescent="0.25">
      <c r="A1316" s="55">
        <v>252836</v>
      </c>
      <c r="B1316" s="55" t="s">
        <v>9892</v>
      </c>
      <c r="C1316" s="125" t="s">
        <v>2896</v>
      </c>
      <c r="D1316" s="125" t="s">
        <v>960</v>
      </c>
      <c r="E1316" s="125" t="s">
        <v>961</v>
      </c>
      <c r="F1316" s="116" t="s">
        <v>9871</v>
      </c>
    </row>
    <row r="1317" spans="1:6" ht="24" x14ac:dyDescent="0.25">
      <c r="A1317" s="60">
        <v>244757</v>
      </c>
      <c r="B1317" s="55" t="s">
        <v>9892</v>
      </c>
      <c r="C1317" s="125" t="s">
        <v>2897</v>
      </c>
      <c r="D1317" s="125" t="s">
        <v>2898</v>
      </c>
      <c r="E1317" s="48" t="s">
        <v>469</v>
      </c>
      <c r="F1317" s="116" t="s">
        <v>9871</v>
      </c>
    </row>
    <row r="1318" spans="1:6" ht="24" x14ac:dyDescent="0.25">
      <c r="A1318" s="55">
        <v>263264</v>
      </c>
      <c r="B1318" s="55" t="s">
        <v>9892</v>
      </c>
      <c r="C1318" s="125" t="s">
        <v>2899</v>
      </c>
      <c r="D1318" s="125" t="s">
        <v>2900</v>
      </c>
      <c r="E1318" s="125" t="s">
        <v>941</v>
      </c>
      <c r="F1318" s="116" t="s">
        <v>9871</v>
      </c>
    </row>
    <row r="1319" spans="1:6" ht="24" x14ac:dyDescent="0.25">
      <c r="A1319" s="55">
        <v>265410</v>
      </c>
      <c r="B1319" s="55" t="s">
        <v>9892</v>
      </c>
      <c r="C1319" s="125" t="s">
        <v>2901</v>
      </c>
      <c r="D1319" s="125" t="s">
        <v>2902</v>
      </c>
      <c r="E1319" s="125" t="s">
        <v>2903</v>
      </c>
      <c r="F1319" s="116" t="s">
        <v>9871</v>
      </c>
    </row>
    <row r="1320" spans="1:6" ht="24" x14ac:dyDescent="0.25">
      <c r="A1320" s="60">
        <v>271796</v>
      </c>
      <c r="B1320" s="55" t="s">
        <v>9892</v>
      </c>
      <c r="C1320" s="125" t="s">
        <v>2904</v>
      </c>
      <c r="D1320" s="125" t="s">
        <v>2904</v>
      </c>
      <c r="E1320" s="125" t="s">
        <v>1373</v>
      </c>
      <c r="F1320" s="116" t="s">
        <v>9871</v>
      </c>
    </row>
    <row r="1321" spans="1:6" ht="24" x14ac:dyDescent="0.25">
      <c r="A1321" s="55">
        <v>275361</v>
      </c>
      <c r="B1321" s="55" t="s">
        <v>9892</v>
      </c>
      <c r="C1321" s="125" t="s">
        <v>2905</v>
      </c>
      <c r="D1321" s="125" t="s">
        <v>2905</v>
      </c>
      <c r="E1321" s="125" t="s">
        <v>227</v>
      </c>
      <c r="F1321" s="116" t="s">
        <v>9871</v>
      </c>
    </row>
    <row r="1322" spans="1:6" ht="24" x14ac:dyDescent="0.25">
      <c r="A1322" s="60">
        <v>274275</v>
      </c>
      <c r="B1322" s="55" t="s">
        <v>9892</v>
      </c>
      <c r="C1322" s="125" t="s">
        <v>2906</v>
      </c>
      <c r="D1322" s="125" t="s">
        <v>2906</v>
      </c>
      <c r="E1322" s="51" t="s">
        <v>714</v>
      </c>
      <c r="F1322" s="116" t="s">
        <v>9871</v>
      </c>
    </row>
    <row r="1323" spans="1:6" ht="24" x14ac:dyDescent="0.25">
      <c r="A1323" s="55">
        <v>275225</v>
      </c>
      <c r="B1323" s="55" t="s">
        <v>9892</v>
      </c>
      <c r="C1323" s="125" t="s">
        <v>2907</v>
      </c>
      <c r="D1323" s="125" t="s">
        <v>2907</v>
      </c>
      <c r="E1323" s="48" t="s">
        <v>636</v>
      </c>
      <c r="F1323" s="116" t="s">
        <v>9871</v>
      </c>
    </row>
    <row r="1324" spans="1:6" ht="24" x14ac:dyDescent="0.25">
      <c r="A1324" s="55">
        <v>271863</v>
      </c>
      <c r="B1324" s="55" t="s">
        <v>9892</v>
      </c>
      <c r="C1324" s="125" t="s">
        <v>2908</v>
      </c>
      <c r="D1324" s="125" t="s">
        <v>2378</v>
      </c>
      <c r="E1324" s="45" t="s">
        <v>224</v>
      </c>
      <c r="F1324" s="116" t="s">
        <v>9871</v>
      </c>
    </row>
    <row r="1325" spans="1:6" ht="24" x14ac:dyDescent="0.25">
      <c r="A1325" s="60">
        <v>275758</v>
      </c>
      <c r="B1325" s="55" t="s">
        <v>9892</v>
      </c>
      <c r="C1325" s="125" t="s">
        <v>2909</v>
      </c>
      <c r="D1325" s="125" t="s">
        <v>2910</v>
      </c>
      <c r="E1325" s="125" t="s">
        <v>2911</v>
      </c>
      <c r="F1325" s="116" t="s">
        <v>9871</v>
      </c>
    </row>
    <row r="1326" spans="1:6" ht="24" x14ac:dyDescent="0.25">
      <c r="A1326" s="55">
        <v>253160</v>
      </c>
      <c r="B1326" s="55" t="s">
        <v>9892</v>
      </c>
      <c r="C1326" s="125" t="s">
        <v>2912</v>
      </c>
      <c r="D1326" s="125" t="s">
        <v>2913</v>
      </c>
      <c r="E1326" s="125" t="s">
        <v>626</v>
      </c>
      <c r="F1326" s="116" t="s">
        <v>9871</v>
      </c>
    </row>
    <row r="1327" spans="1:6" ht="24" x14ac:dyDescent="0.25">
      <c r="A1327" s="55">
        <v>267822</v>
      </c>
      <c r="B1327" s="55" t="s">
        <v>9892</v>
      </c>
      <c r="C1327" s="125" t="s">
        <v>2914</v>
      </c>
      <c r="D1327" s="125" t="s">
        <v>2915</v>
      </c>
      <c r="E1327" s="48" t="s">
        <v>469</v>
      </c>
      <c r="F1327" s="116" t="s">
        <v>9871</v>
      </c>
    </row>
    <row r="1328" spans="1:6" ht="24" x14ac:dyDescent="0.25">
      <c r="A1328" s="55">
        <v>245237</v>
      </c>
      <c r="B1328" s="55" t="s">
        <v>9892</v>
      </c>
      <c r="C1328" s="125" t="s">
        <v>2916</v>
      </c>
      <c r="D1328" s="125" t="s">
        <v>2917</v>
      </c>
      <c r="E1328" s="48" t="s">
        <v>469</v>
      </c>
      <c r="F1328" s="116" t="s">
        <v>9871</v>
      </c>
    </row>
    <row r="1329" spans="1:6" ht="24" x14ac:dyDescent="0.25">
      <c r="A1329" s="60">
        <v>270978</v>
      </c>
      <c r="B1329" s="55" t="s">
        <v>9892</v>
      </c>
      <c r="C1329" s="125" t="s">
        <v>2918</v>
      </c>
      <c r="D1329" s="125" t="s">
        <v>2248</v>
      </c>
      <c r="E1329" s="45" t="s">
        <v>224</v>
      </c>
      <c r="F1329" s="116" t="s">
        <v>9871</v>
      </c>
    </row>
    <row r="1330" spans="1:6" ht="24" x14ac:dyDescent="0.25">
      <c r="A1330" s="55">
        <v>274929</v>
      </c>
      <c r="B1330" s="55" t="s">
        <v>9892</v>
      </c>
      <c r="C1330" s="125" t="s">
        <v>2919</v>
      </c>
      <c r="D1330" s="125" t="s">
        <v>2920</v>
      </c>
      <c r="E1330" s="125" t="s">
        <v>2921</v>
      </c>
      <c r="F1330" s="116" t="s">
        <v>9871</v>
      </c>
    </row>
    <row r="1331" spans="1:6" ht="24" x14ac:dyDescent="0.25">
      <c r="A1331" s="55">
        <v>274143</v>
      </c>
      <c r="B1331" s="55" t="s">
        <v>9892</v>
      </c>
      <c r="C1331" s="125" t="s">
        <v>2922</v>
      </c>
      <c r="D1331" s="125" t="s">
        <v>2923</v>
      </c>
      <c r="E1331" s="125" t="s">
        <v>481</v>
      </c>
      <c r="F1331" s="116" t="s">
        <v>9871</v>
      </c>
    </row>
    <row r="1332" spans="1:6" ht="24" x14ac:dyDescent="0.25">
      <c r="A1332" s="60">
        <v>271645</v>
      </c>
      <c r="B1332" s="55" t="s">
        <v>9892</v>
      </c>
      <c r="C1332" s="125" t="s">
        <v>2924</v>
      </c>
      <c r="D1332" s="125" t="s">
        <v>2924</v>
      </c>
      <c r="E1332" s="48" t="s">
        <v>534</v>
      </c>
      <c r="F1332" s="116" t="s">
        <v>9871</v>
      </c>
    </row>
    <row r="1333" spans="1:6" ht="24" x14ac:dyDescent="0.25">
      <c r="A1333" s="55">
        <v>257944</v>
      </c>
      <c r="B1333" s="55" t="s">
        <v>9892</v>
      </c>
      <c r="C1333" s="125" t="s">
        <v>2925</v>
      </c>
      <c r="D1333" s="125" t="s">
        <v>2926</v>
      </c>
      <c r="E1333" s="45" t="s">
        <v>224</v>
      </c>
      <c r="F1333" s="116" t="s">
        <v>9871</v>
      </c>
    </row>
    <row r="1334" spans="1:6" ht="24" x14ac:dyDescent="0.25">
      <c r="A1334" s="55">
        <v>274432</v>
      </c>
      <c r="B1334" s="55" t="s">
        <v>9892</v>
      </c>
      <c r="C1334" s="125" t="s">
        <v>2927</v>
      </c>
      <c r="D1334" s="125" t="s">
        <v>2927</v>
      </c>
      <c r="E1334" s="125" t="s">
        <v>1348</v>
      </c>
      <c r="F1334" s="116" t="s">
        <v>9871</v>
      </c>
    </row>
    <row r="1335" spans="1:6" ht="24" x14ac:dyDescent="0.25">
      <c r="A1335" s="55">
        <v>275425</v>
      </c>
      <c r="B1335" s="55" t="s">
        <v>9892</v>
      </c>
      <c r="C1335" s="125" t="s">
        <v>2928</v>
      </c>
      <c r="D1335" s="125" t="s">
        <v>2929</v>
      </c>
      <c r="E1335" s="125" t="s">
        <v>346</v>
      </c>
      <c r="F1335" s="116" t="s">
        <v>9871</v>
      </c>
    </row>
    <row r="1336" spans="1:6" ht="24" x14ac:dyDescent="0.25">
      <c r="A1336" s="55">
        <v>271835</v>
      </c>
      <c r="B1336" s="55" t="s">
        <v>9892</v>
      </c>
      <c r="C1336" s="125" t="s">
        <v>2930</v>
      </c>
      <c r="D1336" s="125" t="s">
        <v>2930</v>
      </c>
      <c r="E1336" s="125" t="s">
        <v>2931</v>
      </c>
      <c r="F1336" s="116" t="s">
        <v>9871</v>
      </c>
    </row>
    <row r="1337" spans="1:6" ht="24" x14ac:dyDescent="0.25">
      <c r="A1337" s="55">
        <v>237462</v>
      </c>
      <c r="B1337" s="55" t="s">
        <v>9892</v>
      </c>
      <c r="C1337" s="125" t="s">
        <v>2932</v>
      </c>
      <c r="D1337" s="125" t="s">
        <v>2933</v>
      </c>
      <c r="E1337" s="48" t="s">
        <v>438</v>
      </c>
      <c r="F1337" s="116" t="s">
        <v>9871</v>
      </c>
    </row>
    <row r="1338" spans="1:6" ht="24" x14ac:dyDescent="0.25">
      <c r="A1338" s="55">
        <v>274932</v>
      </c>
      <c r="B1338" s="55" t="s">
        <v>9892</v>
      </c>
      <c r="C1338" s="125" t="s">
        <v>2934</v>
      </c>
      <c r="D1338" s="125" t="s">
        <v>2935</v>
      </c>
      <c r="E1338" s="125" t="s">
        <v>1373</v>
      </c>
      <c r="F1338" s="116" t="s">
        <v>9871</v>
      </c>
    </row>
    <row r="1339" spans="1:6" ht="24" x14ac:dyDescent="0.25">
      <c r="A1339" s="60">
        <v>272038</v>
      </c>
      <c r="B1339" s="55" t="s">
        <v>9892</v>
      </c>
      <c r="C1339" s="125" t="s">
        <v>2936</v>
      </c>
      <c r="D1339" s="125" t="s">
        <v>2937</v>
      </c>
      <c r="E1339" s="125" t="s">
        <v>481</v>
      </c>
      <c r="F1339" s="116" t="s">
        <v>9871</v>
      </c>
    </row>
    <row r="1340" spans="1:6" ht="24" x14ac:dyDescent="0.25">
      <c r="A1340" s="60">
        <v>271913</v>
      </c>
      <c r="B1340" s="55" t="s">
        <v>9892</v>
      </c>
      <c r="C1340" s="125" t="s">
        <v>2938</v>
      </c>
      <c r="D1340" s="125" t="s">
        <v>2938</v>
      </c>
      <c r="E1340" s="45" t="s">
        <v>224</v>
      </c>
      <c r="F1340" s="116" t="s">
        <v>9871</v>
      </c>
    </row>
    <row r="1341" spans="1:6" ht="24" x14ac:dyDescent="0.25">
      <c r="A1341" s="55">
        <v>252598</v>
      </c>
      <c r="B1341" s="55" t="s">
        <v>9892</v>
      </c>
      <c r="C1341" s="125" t="s">
        <v>2939</v>
      </c>
      <c r="D1341" s="125" t="s">
        <v>2940</v>
      </c>
      <c r="E1341" s="45" t="s">
        <v>224</v>
      </c>
      <c r="F1341" s="116" t="s">
        <v>9871</v>
      </c>
    </row>
    <row r="1342" spans="1:6" ht="24" x14ac:dyDescent="0.25">
      <c r="A1342" s="55">
        <v>274519</v>
      </c>
      <c r="B1342" s="55" t="s">
        <v>9892</v>
      </c>
      <c r="C1342" s="125" t="s">
        <v>2941</v>
      </c>
      <c r="D1342" s="125" t="s">
        <v>2941</v>
      </c>
      <c r="E1342" s="125" t="s">
        <v>901</v>
      </c>
      <c r="F1342" s="116" t="s">
        <v>9871</v>
      </c>
    </row>
    <row r="1343" spans="1:6" ht="24" x14ac:dyDescent="0.25">
      <c r="A1343" s="55">
        <v>274566</v>
      </c>
      <c r="B1343" s="55" t="s">
        <v>9892</v>
      </c>
      <c r="C1343" s="125" t="s">
        <v>2942</v>
      </c>
      <c r="D1343" s="125" t="s">
        <v>2942</v>
      </c>
      <c r="E1343" s="125" t="s">
        <v>396</v>
      </c>
      <c r="F1343" s="116" t="s">
        <v>9871</v>
      </c>
    </row>
    <row r="1344" spans="1:6" ht="24" x14ac:dyDescent="0.25">
      <c r="A1344" s="60">
        <v>274778</v>
      </c>
      <c r="B1344" s="55" t="s">
        <v>9892</v>
      </c>
      <c r="C1344" s="125" t="s">
        <v>2943</v>
      </c>
      <c r="D1344" s="125" t="s">
        <v>2944</v>
      </c>
      <c r="E1344" s="125" t="s">
        <v>466</v>
      </c>
      <c r="F1344" s="116" t="s">
        <v>9871</v>
      </c>
    </row>
    <row r="1345" spans="1:6" ht="24" x14ac:dyDescent="0.25">
      <c r="A1345" s="55">
        <v>271765</v>
      </c>
      <c r="B1345" s="55" t="s">
        <v>9892</v>
      </c>
      <c r="C1345" s="125" t="s">
        <v>2945</v>
      </c>
      <c r="D1345" s="125" t="s">
        <v>2945</v>
      </c>
      <c r="E1345" s="125" t="s">
        <v>1680</v>
      </c>
      <c r="F1345" s="116" t="s">
        <v>9871</v>
      </c>
    </row>
    <row r="1346" spans="1:6" ht="24" x14ac:dyDescent="0.25">
      <c r="A1346" s="55">
        <v>274043</v>
      </c>
      <c r="B1346" s="55" t="s">
        <v>9892</v>
      </c>
      <c r="C1346" s="125" t="s">
        <v>2946</v>
      </c>
      <c r="D1346" s="125" t="s">
        <v>2946</v>
      </c>
      <c r="E1346" s="125" t="s">
        <v>1103</v>
      </c>
      <c r="F1346" s="116" t="s">
        <v>9871</v>
      </c>
    </row>
    <row r="1347" spans="1:6" ht="24" x14ac:dyDescent="0.25">
      <c r="A1347" s="55">
        <v>274163</v>
      </c>
      <c r="B1347" s="55" t="s">
        <v>9892</v>
      </c>
      <c r="C1347" s="125" t="s">
        <v>2947</v>
      </c>
      <c r="D1347" s="125" t="s">
        <v>2947</v>
      </c>
      <c r="E1347" s="125" t="s">
        <v>2948</v>
      </c>
      <c r="F1347" s="116" t="s">
        <v>9871</v>
      </c>
    </row>
    <row r="1348" spans="1:6" ht="24" x14ac:dyDescent="0.25">
      <c r="A1348" s="55">
        <v>274361</v>
      </c>
      <c r="B1348" s="55" t="s">
        <v>9892</v>
      </c>
      <c r="C1348" s="125" t="s">
        <v>2949</v>
      </c>
      <c r="D1348" s="125" t="s">
        <v>2950</v>
      </c>
      <c r="E1348" s="125" t="s">
        <v>2951</v>
      </c>
      <c r="F1348" s="116" t="s">
        <v>9871</v>
      </c>
    </row>
    <row r="1349" spans="1:6" ht="24" x14ac:dyDescent="0.25">
      <c r="A1349" s="55">
        <v>271701</v>
      </c>
      <c r="B1349" s="55" t="s">
        <v>9892</v>
      </c>
      <c r="C1349" s="125" t="s">
        <v>2952</v>
      </c>
      <c r="D1349" s="125" t="s">
        <v>2952</v>
      </c>
      <c r="E1349" s="51" t="s">
        <v>714</v>
      </c>
      <c r="F1349" s="116" t="s">
        <v>9871</v>
      </c>
    </row>
    <row r="1350" spans="1:6" ht="24" x14ac:dyDescent="0.25">
      <c r="A1350" s="60">
        <v>274984</v>
      </c>
      <c r="B1350" s="55" t="s">
        <v>9892</v>
      </c>
      <c r="C1350" s="125" t="s">
        <v>2953</v>
      </c>
      <c r="D1350" s="125" t="s">
        <v>2954</v>
      </c>
      <c r="E1350" s="125" t="s">
        <v>1373</v>
      </c>
      <c r="F1350" s="116" t="s">
        <v>9871</v>
      </c>
    </row>
    <row r="1351" spans="1:6" ht="24" x14ac:dyDescent="0.25">
      <c r="A1351" s="55">
        <v>252333</v>
      </c>
      <c r="B1351" s="55" t="s">
        <v>9892</v>
      </c>
      <c r="C1351" s="125" t="s">
        <v>2955</v>
      </c>
      <c r="D1351" s="125" t="s">
        <v>2956</v>
      </c>
      <c r="E1351" s="51" t="s">
        <v>944</v>
      </c>
      <c r="F1351" s="116" t="s">
        <v>9871</v>
      </c>
    </row>
    <row r="1352" spans="1:6" ht="24" x14ac:dyDescent="0.25">
      <c r="A1352" s="60">
        <v>271893</v>
      </c>
      <c r="B1352" s="55" t="s">
        <v>9892</v>
      </c>
      <c r="C1352" s="125" t="s">
        <v>2957</v>
      </c>
      <c r="D1352" s="125" t="s">
        <v>2957</v>
      </c>
      <c r="E1352" s="45" t="s">
        <v>224</v>
      </c>
      <c r="F1352" s="116" t="s">
        <v>9871</v>
      </c>
    </row>
    <row r="1353" spans="1:6" ht="36" x14ac:dyDescent="0.25">
      <c r="A1353" s="60">
        <v>274616</v>
      </c>
      <c r="B1353" s="55" t="s">
        <v>9892</v>
      </c>
      <c r="C1353" s="125" t="s">
        <v>2958</v>
      </c>
      <c r="D1353" s="125" t="s">
        <v>2958</v>
      </c>
      <c r="E1353" s="45" t="s">
        <v>224</v>
      </c>
      <c r="F1353" s="116" t="s">
        <v>9871</v>
      </c>
    </row>
    <row r="1354" spans="1:6" ht="24" x14ac:dyDescent="0.25">
      <c r="A1354" s="60">
        <v>271860</v>
      </c>
      <c r="B1354" s="55" t="s">
        <v>9892</v>
      </c>
      <c r="C1354" s="125" t="s">
        <v>2959</v>
      </c>
      <c r="D1354" s="125" t="s">
        <v>2959</v>
      </c>
      <c r="E1354" s="51" t="s">
        <v>714</v>
      </c>
      <c r="F1354" s="116" t="s">
        <v>9871</v>
      </c>
    </row>
    <row r="1355" spans="1:6" ht="24" x14ac:dyDescent="0.25">
      <c r="A1355" s="60">
        <v>270133</v>
      </c>
      <c r="B1355" s="55" t="s">
        <v>9892</v>
      </c>
      <c r="C1355" s="125" t="s">
        <v>2960</v>
      </c>
      <c r="D1355" s="125" t="s">
        <v>2961</v>
      </c>
      <c r="E1355" s="45" t="s">
        <v>224</v>
      </c>
      <c r="F1355" s="116" t="s">
        <v>9871</v>
      </c>
    </row>
    <row r="1356" spans="1:6" ht="24" x14ac:dyDescent="0.25">
      <c r="A1356" s="55">
        <v>274089</v>
      </c>
      <c r="B1356" s="55" t="s">
        <v>9892</v>
      </c>
      <c r="C1356" s="125" t="s">
        <v>2962</v>
      </c>
      <c r="D1356" s="125" t="s">
        <v>2962</v>
      </c>
      <c r="E1356" s="48" t="s">
        <v>484</v>
      </c>
      <c r="F1356" s="116" t="s">
        <v>9871</v>
      </c>
    </row>
    <row r="1357" spans="1:6" ht="48" x14ac:dyDescent="0.25">
      <c r="A1357" s="55">
        <v>266580</v>
      </c>
      <c r="B1357" s="55" t="s">
        <v>9892</v>
      </c>
      <c r="C1357" s="125" t="s">
        <v>2963</v>
      </c>
      <c r="D1357" s="125" t="s">
        <v>2964</v>
      </c>
      <c r="E1357" s="45" t="s">
        <v>224</v>
      </c>
      <c r="F1357" s="121" t="s">
        <v>9874</v>
      </c>
    </row>
    <row r="1358" spans="1:6" ht="24" x14ac:dyDescent="0.25">
      <c r="A1358" s="60">
        <v>269714</v>
      </c>
      <c r="B1358" s="55" t="s">
        <v>9892</v>
      </c>
      <c r="C1358" s="125" t="s">
        <v>2965</v>
      </c>
      <c r="D1358" s="125" t="s">
        <v>2966</v>
      </c>
      <c r="E1358" s="45" t="s">
        <v>224</v>
      </c>
      <c r="F1358" s="121" t="s">
        <v>9874</v>
      </c>
    </row>
    <row r="1359" spans="1:6" ht="24" x14ac:dyDescent="0.25">
      <c r="A1359" s="55">
        <v>244261</v>
      </c>
      <c r="B1359" s="55" t="s">
        <v>9892</v>
      </c>
      <c r="C1359" s="125" t="s">
        <v>2967</v>
      </c>
      <c r="D1359" s="125" t="s">
        <v>2968</v>
      </c>
      <c r="E1359" s="45" t="s">
        <v>224</v>
      </c>
      <c r="F1359" s="121" t="s">
        <v>9874</v>
      </c>
    </row>
    <row r="1360" spans="1:6" ht="24" x14ac:dyDescent="0.25">
      <c r="A1360" s="60">
        <v>276236</v>
      </c>
      <c r="B1360" s="55" t="s">
        <v>9892</v>
      </c>
      <c r="C1360" s="125" t="s">
        <v>2969</v>
      </c>
      <c r="D1360" s="125" t="s">
        <v>2970</v>
      </c>
      <c r="E1360" s="45" t="s">
        <v>224</v>
      </c>
      <c r="F1360" s="121" t="s">
        <v>9874</v>
      </c>
    </row>
    <row r="1361" spans="1:6" ht="24" x14ac:dyDescent="0.25">
      <c r="A1361" s="55">
        <v>275264</v>
      </c>
      <c r="B1361" s="55" t="s">
        <v>9892</v>
      </c>
      <c r="C1361" s="125" t="s">
        <v>2971</v>
      </c>
      <c r="D1361" s="125" t="s">
        <v>2971</v>
      </c>
      <c r="E1361" s="45" t="s">
        <v>224</v>
      </c>
      <c r="F1361" s="121" t="s">
        <v>9874</v>
      </c>
    </row>
    <row r="1362" spans="1:6" ht="24" x14ac:dyDescent="0.25">
      <c r="A1362" s="55">
        <v>275053</v>
      </c>
      <c r="B1362" s="55" t="s">
        <v>9892</v>
      </c>
      <c r="C1362" s="125" t="s">
        <v>2972</v>
      </c>
      <c r="D1362" s="125" t="s">
        <v>2972</v>
      </c>
      <c r="E1362" s="45" t="s">
        <v>224</v>
      </c>
      <c r="F1362" s="121" t="s">
        <v>9874</v>
      </c>
    </row>
    <row r="1363" spans="1:6" ht="24" x14ac:dyDescent="0.25">
      <c r="A1363" s="55">
        <v>263984</v>
      </c>
      <c r="B1363" s="55" t="s">
        <v>9892</v>
      </c>
      <c r="C1363" s="125" t="s">
        <v>2973</v>
      </c>
      <c r="D1363" s="125" t="s">
        <v>2974</v>
      </c>
      <c r="E1363" s="45" t="s">
        <v>224</v>
      </c>
      <c r="F1363" s="121" t="s">
        <v>9874</v>
      </c>
    </row>
    <row r="1364" spans="1:6" ht="24" x14ac:dyDescent="0.25">
      <c r="A1364" s="55">
        <v>275166</v>
      </c>
      <c r="B1364" s="55" t="s">
        <v>9892</v>
      </c>
      <c r="C1364" s="125" t="s">
        <v>2975</v>
      </c>
      <c r="D1364" s="125" t="s">
        <v>2976</v>
      </c>
      <c r="E1364" s="125" t="s">
        <v>1348</v>
      </c>
      <c r="F1364" s="118" t="s">
        <v>9872</v>
      </c>
    </row>
    <row r="1365" spans="1:6" ht="24" x14ac:dyDescent="0.25">
      <c r="A1365" s="55">
        <v>275445</v>
      </c>
      <c r="B1365" s="55" t="s">
        <v>9892</v>
      </c>
      <c r="C1365" s="125" t="s">
        <v>2977</v>
      </c>
      <c r="D1365" s="125" t="s">
        <v>2977</v>
      </c>
      <c r="E1365" s="125" t="s">
        <v>2978</v>
      </c>
      <c r="F1365" s="118" t="s">
        <v>9872</v>
      </c>
    </row>
    <row r="1366" spans="1:6" ht="24" x14ac:dyDescent="0.25">
      <c r="A1366" s="55">
        <v>263074</v>
      </c>
      <c r="B1366" s="55" t="s">
        <v>9892</v>
      </c>
      <c r="C1366" s="125" t="s">
        <v>2979</v>
      </c>
      <c r="D1366" s="125" t="s">
        <v>2728</v>
      </c>
      <c r="E1366" s="48" t="s">
        <v>495</v>
      </c>
      <c r="F1366" s="118" t="s">
        <v>9872</v>
      </c>
    </row>
    <row r="1367" spans="1:6" ht="24" x14ac:dyDescent="0.25">
      <c r="A1367" s="55">
        <v>274397</v>
      </c>
      <c r="B1367" s="55" t="s">
        <v>9892</v>
      </c>
      <c r="C1367" s="125" t="s">
        <v>2980</v>
      </c>
      <c r="D1367" s="125" t="s">
        <v>2980</v>
      </c>
      <c r="E1367" s="46" t="s">
        <v>273</v>
      </c>
      <c r="F1367" s="118" t="s">
        <v>9872</v>
      </c>
    </row>
    <row r="1368" spans="1:6" ht="24" x14ac:dyDescent="0.25">
      <c r="A1368" s="55">
        <v>271738</v>
      </c>
      <c r="B1368" s="55" t="s">
        <v>9892</v>
      </c>
      <c r="C1368" s="125" t="s">
        <v>2981</v>
      </c>
      <c r="D1368" s="125" t="s">
        <v>2961</v>
      </c>
      <c r="E1368" s="45" t="s">
        <v>224</v>
      </c>
      <c r="F1368" s="118" t="s">
        <v>9872</v>
      </c>
    </row>
    <row r="1369" spans="1:6" ht="24" x14ac:dyDescent="0.25">
      <c r="A1369" s="55">
        <v>270692</v>
      </c>
      <c r="B1369" s="55" t="s">
        <v>9892</v>
      </c>
      <c r="C1369" s="125" t="s">
        <v>2982</v>
      </c>
      <c r="D1369" s="125" t="s">
        <v>2983</v>
      </c>
      <c r="E1369" s="125" t="s">
        <v>478</v>
      </c>
      <c r="F1369" s="118" t="s">
        <v>9872</v>
      </c>
    </row>
    <row r="1370" spans="1:6" ht="24" x14ac:dyDescent="0.25">
      <c r="A1370" s="55">
        <v>271245</v>
      </c>
      <c r="B1370" s="55" t="s">
        <v>9892</v>
      </c>
      <c r="C1370" s="125" t="s">
        <v>2984</v>
      </c>
      <c r="D1370" s="125" t="s">
        <v>2720</v>
      </c>
      <c r="E1370" s="125" t="s">
        <v>1195</v>
      </c>
      <c r="F1370" s="118" t="s">
        <v>9872</v>
      </c>
    </row>
    <row r="1371" spans="1:6" ht="36" x14ac:dyDescent="0.25">
      <c r="A1371" s="60">
        <v>256275</v>
      </c>
      <c r="B1371" s="55" t="s">
        <v>9892</v>
      </c>
      <c r="C1371" s="125" t="s">
        <v>2985</v>
      </c>
      <c r="D1371" s="125" t="s">
        <v>2513</v>
      </c>
      <c r="E1371" s="45" t="s">
        <v>224</v>
      </c>
      <c r="F1371" s="100" t="s">
        <v>9873</v>
      </c>
    </row>
    <row r="1372" spans="1:6" ht="30" x14ac:dyDescent="0.25">
      <c r="A1372" s="55">
        <v>251636</v>
      </c>
      <c r="B1372" s="55" t="s">
        <v>9892</v>
      </c>
      <c r="C1372" s="125" t="s">
        <v>2897</v>
      </c>
      <c r="D1372" s="125" t="s">
        <v>2898</v>
      </c>
      <c r="E1372" s="48" t="s">
        <v>469</v>
      </c>
      <c r="F1372" s="100" t="s">
        <v>9873</v>
      </c>
    </row>
    <row r="1373" spans="1:6" ht="30" x14ac:dyDescent="0.25">
      <c r="A1373" s="55">
        <v>252279</v>
      </c>
      <c r="B1373" s="55" t="s">
        <v>9892</v>
      </c>
      <c r="C1373" s="125" t="s">
        <v>2884</v>
      </c>
      <c r="D1373" s="125" t="s">
        <v>2885</v>
      </c>
      <c r="E1373" s="48" t="s">
        <v>469</v>
      </c>
      <c r="F1373" s="100" t="s">
        <v>9873</v>
      </c>
    </row>
    <row r="1374" spans="1:6" ht="30" x14ac:dyDescent="0.25">
      <c r="A1374" s="55">
        <v>257376</v>
      </c>
      <c r="B1374" s="55" t="s">
        <v>9892</v>
      </c>
      <c r="C1374" s="125" t="s">
        <v>2953</v>
      </c>
      <c r="D1374" s="125" t="s">
        <v>2986</v>
      </c>
      <c r="E1374" s="125" t="s">
        <v>1373</v>
      </c>
      <c r="F1374" s="100" t="s">
        <v>9873</v>
      </c>
    </row>
    <row r="1375" spans="1:6" ht="30" x14ac:dyDescent="0.25">
      <c r="A1375" s="55">
        <v>260202</v>
      </c>
      <c r="B1375" s="55" t="s">
        <v>9892</v>
      </c>
      <c r="C1375" s="125" t="s">
        <v>2888</v>
      </c>
      <c r="D1375" s="125" t="s">
        <v>2222</v>
      </c>
      <c r="E1375" s="45" t="s">
        <v>224</v>
      </c>
      <c r="F1375" s="100" t="s">
        <v>9873</v>
      </c>
    </row>
    <row r="1376" spans="1:6" ht="30" x14ac:dyDescent="0.25">
      <c r="A1376" s="55">
        <v>260592</v>
      </c>
      <c r="B1376" s="55" t="s">
        <v>9892</v>
      </c>
      <c r="C1376" s="125" t="s">
        <v>2908</v>
      </c>
      <c r="D1376" s="125" t="s">
        <v>2378</v>
      </c>
      <c r="E1376" s="45" t="s">
        <v>224</v>
      </c>
      <c r="F1376" s="100" t="s">
        <v>9873</v>
      </c>
    </row>
    <row r="1377" spans="1:6" ht="30" x14ac:dyDescent="0.25">
      <c r="A1377" s="55">
        <v>274214</v>
      </c>
      <c r="B1377" s="55" t="s">
        <v>9892</v>
      </c>
      <c r="C1377" s="125" t="s">
        <v>2987</v>
      </c>
      <c r="D1377" s="125" t="s">
        <v>2988</v>
      </c>
      <c r="E1377" s="45" t="s">
        <v>212</v>
      </c>
      <c r="F1377" s="100" t="s">
        <v>9873</v>
      </c>
    </row>
    <row r="1378" spans="1:6" ht="30" x14ac:dyDescent="0.25">
      <c r="A1378" s="55">
        <v>274471</v>
      </c>
      <c r="B1378" s="55" t="s">
        <v>9892</v>
      </c>
      <c r="C1378" s="125" t="s">
        <v>2989</v>
      </c>
      <c r="D1378" s="125" t="s">
        <v>2989</v>
      </c>
      <c r="E1378" s="125" t="s">
        <v>2990</v>
      </c>
      <c r="F1378" s="100" t="s">
        <v>9873</v>
      </c>
    </row>
    <row r="1379" spans="1:6" ht="30" x14ac:dyDescent="0.25">
      <c r="A1379" s="55">
        <v>275117</v>
      </c>
      <c r="B1379" s="55" t="s">
        <v>9892</v>
      </c>
      <c r="C1379" s="125" t="s">
        <v>2971</v>
      </c>
      <c r="D1379" s="125" t="s">
        <v>2971</v>
      </c>
      <c r="E1379" s="45" t="s">
        <v>224</v>
      </c>
      <c r="F1379" s="100" t="s">
        <v>9873</v>
      </c>
    </row>
    <row r="1380" spans="1:6" ht="30" x14ac:dyDescent="0.25">
      <c r="A1380" s="55">
        <v>253147</v>
      </c>
      <c r="B1380" s="55" t="s">
        <v>9892</v>
      </c>
      <c r="C1380" s="125" t="s">
        <v>2908</v>
      </c>
      <c r="D1380" s="125" t="s">
        <v>2991</v>
      </c>
      <c r="E1380" s="45" t="s">
        <v>224</v>
      </c>
      <c r="F1380" s="100" t="s">
        <v>9873</v>
      </c>
    </row>
    <row r="1381" spans="1:6" ht="30" x14ac:dyDescent="0.25">
      <c r="A1381" s="55">
        <v>242771</v>
      </c>
      <c r="B1381" s="55" t="s">
        <v>9892</v>
      </c>
      <c r="C1381" s="125" t="s">
        <v>2916</v>
      </c>
      <c r="D1381" s="125" t="s">
        <v>2051</v>
      </c>
      <c r="E1381" s="48" t="s">
        <v>469</v>
      </c>
      <c r="F1381" s="100" t="s">
        <v>9873</v>
      </c>
    </row>
    <row r="1382" spans="1:6" ht="36" x14ac:dyDescent="0.25">
      <c r="A1382" s="55">
        <v>240915</v>
      </c>
      <c r="B1382" s="55" t="s">
        <v>9893</v>
      </c>
      <c r="C1382" s="125" t="s">
        <v>2992</v>
      </c>
      <c r="D1382" s="125" t="s">
        <v>2993</v>
      </c>
      <c r="E1382" s="125" t="s">
        <v>691</v>
      </c>
      <c r="F1382" s="116" t="s">
        <v>9871</v>
      </c>
    </row>
    <row r="1383" spans="1:6" ht="48" x14ac:dyDescent="0.25">
      <c r="A1383" s="55">
        <v>271972</v>
      </c>
      <c r="B1383" s="55" t="s">
        <v>9893</v>
      </c>
      <c r="C1383" s="125" t="s">
        <v>2994</v>
      </c>
      <c r="D1383" s="125" t="s">
        <v>2995</v>
      </c>
      <c r="E1383" s="45" t="s">
        <v>224</v>
      </c>
      <c r="F1383" s="116" t="s">
        <v>9871</v>
      </c>
    </row>
    <row r="1384" spans="1:6" ht="24" x14ac:dyDescent="0.25">
      <c r="A1384" s="55">
        <v>265612</v>
      </c>
      <c r="B1384" s="55" t="s">
        <v>9893</v>
      </c>
      <c r="C1384" s="125" t="s">
        <v>2996</v>
      </c>
      <c r="D1384" s="125" t="s">
        <v>2997</v>
      </c>
      <c r="E1384" s="46" t="s">
        <v>270</v>
      </c>
      <c r="F1384" s="116" t="s">
        <v>9871</v>
      </c>
    </row>
    <row r="1385" spans="1:6" ht="36" x14ac:dyDescent="0.25">
      <c r="A1385" s="55">
        <v>244794</v>
      </c>
      <c r="B1385" s="55" t="s">
        <v>9893</v>
      </c>
      <c r="C1385" s="125" t="s">
        <v>2998</v>
      </c>
      <c r="D1385" s="125" t="s">
        <v>2999</v>
      </c>
      <c r="E1385" s="45" t="s">
        <v>212</v>
      </c>
      <c r="F1385" s="116" t="s">
        <v>9871</v>
      </c>
    </row>
    <row r="1386" spans="1:6" ht="24" x14ac:dyDescent="0.25">
      <c r="A1386" s="60">
        <v>258998</v>
      </c>
      <c r="B1386" s="55" t="s">
        <v>9893</v>
      </c>
      <c r="C1386" s="125" t="s">
        <v>3000</v>
      </c>
      <c r="D1386" s="125" t="s">
        <v>3001</v>
      </c>
      <c r="E1386" s="46" t="s">
        <v>273</v>
      </c>
      <c r="F1386" s="116" t="s">
        <v>9871</v>
      </c>
    </row>
    <row r="1387" spans="1:6" ht="36" x14ac:dyDescent="0.25">
      <c r="A1387" s="60">
        <v>257784</v>
      </c>
      <c r="B1387" s="55" t="s">
        <v>9893</v>
      </c>
      <c r="C1387" s="125" t="s">
        <v>3002</v>
      </c>
      <c r="D1387" s="125" t="s">
        <v>3003</v>
      </c>
      <c r="E1387" s="125" t="s">
        <v>452</v>
      </c>
      <c r="F1387" s="116" t="s">
        <v>9871</v>
      </c>
    </row>
    <row r="1388" spans="1:6" ht="24" x14ac:dyDescent="0.25">
      <c r="A1388" s="55">
        <v>258756</v>
      </c>
      <c r="B1388" s="55" t="s">
        <v>9893</v>
      </c>
      <c r="C1388" s="125" t="s">
        <v>3004</v>
      </c>
      <c r="D1388" s="125" t="s">
        <v>3005</v>
      </c>
      <c r="E1388" s="45" t="s">
        <v>224</v>
      </c>
      <c r="F1388" s="116" t="s">
        <v>9871</v>
      </c>
    </row>
    <row r="1389" spans="1:6" ht="36" x14ac:dyDescent="0.25">
      <c r="A1389" s="55">
        <v>261909</v>
      </c>
      <c r="B1389" s="55" t="s">
        <v>9893</v>
      </c>
      <c r="C1389" s="125" t="s">
        <v>3006</v>
      </c>
      <c r="D1389" s="125" t="s">
        <v>1995</v>
      </c>
      <c r="E1389" s="45" t="s">
        <v>224</v>
      </c>
      <c r="F1389" s="116" t="s">
        <v>9871</v>
      </c>
    </row>
    <row r="1390" spans="1:6" ht="36" x14ac:dyDescent="0.25">
      <c r="A1390" s="60">
        <v>270151</v>
      </c>
      <c r="B1390" s="55" t="s">
        <v>9893</v>
      </c>
      <c r="C1390" s="125" t="s">
        <v>3007</v>
      </c>
      <c r="D1390" s="125" t="s">
        <v>3008</v>
      </c>
      <c r="E1390" s="45" t="s">
        <v>224</v>
      </c>
      <c r="F1390" s="116" t="s">
        <v>9871</v>
      </c>
    </row>
    <row r="1391" spans="1:6" ht="24" x14ac:dyDescent="0.25">
      <c r="A1391" s="55">
        <v>271669</v>
      </c>
      <c r="B1391" s="55" t="s">
        <v>9893</v>
      </c>
      <c r="C1391" s="125" t="s">
        <v>3009</v>
      </c>
      <c r="D1391" s="125" t="s">
        <v>3010</v>
      </c>
      <c r="E1391" s="45" t="s">
        <v>212</v>
      </c>
      <c r="F1391" s="116" t="s">
        <v>9871</v>
      </c>
    </row>
    <row r="1392" spans="1:6" ht="24" x14ac:dyDescent="0.25">
      <c r="A1392" s="55">
        <v>274141</v>
      </c>
      <c r="B1392" s="55" t="s">
        <v>9893</v>
      </c>
      <c r="C1392" s="125" t="s">
        <v>3011</v>
      </c>
      <c r="D1392" s="125" t="s">
        <v>3012</v>
      </c>
      <c r="E1392" s="45" t="s">
        <v>212</v>
      </c>
      <c r="F1392" s="116" t="s">
        <v>9871</v>
      </c>
    </row>
    <row r="1393" spans="1:6" ht="24" x14ac:dyDescent="0.25">
      <c r="A1393" s="55">
        <v>256373</v>
      </c>
      <c r="B1393" s="55" t="s">
        <v>9893</v>
      </c>
      <c r="C1393" s="125" t="s">
        <v>3013</v>
      </c>
      <c r="D1393" s="125" t="s">
        <v>3014</v>
      </c>
      <c r="E1393" s="125" t="s">
        <v>1929</v>
      </c>
      <c r="F1393" s="116" t="s">
        <v>9871</v>
      </c>
    </row>
    <row r="1394" spans="1:6" ht="24" x14ac:dyDescent="0.25">
      <c r="A1394" s="55">
        <v>271169</v>
      </c>
      <c r="B1394" s="55" t="s">
        <v>9893</v>
      </c>
      <c r="C1394" s="125" t="s">
        <v>3015</v>
      </c>
      <c r="D1394" s="125" t="s">
        <v>3016</v>
      </c>
      <c r="E1394" s="45" t="s">
        <v>224</v>
      </c>
      <c r="F1394" s="116" t="s">
        <v>9871</v>
      </c>
    </row>
    <row r="1395" spans="1:6" ht="24" x14ac:dyDescent="0.25">
      <c r="A1395" s="60">
        <v>271186</v>
      </c>
      <c r="B1395" s="55" t="s">
        <v>9893</v>
      </c>
      <c r="C1395" s="125" t="s">
        <v>3017</v>
      </c>
      <c r="D1395" s="125" t="s">
        <v>3018</v>
      </c>
      <c r="E1395" s="45" t="s">
        <v>224</v>
      </c>
      <c r="F1395" s="116" t="s">
        <v>9871</v>
      </c>
    </row>
    <row r="1396" spans="1:6" ht="36" x14ac:dyDescent="0.25">
      <c r="A1396" s="55">
        <v>253485</v>
      </c>
      <c r="B1396" s="55" t="s">
        <v>9893</v>
      </c>
      <c r="C1396" s="125" t="s">
        <v>3019</v>
      </c>
      <c r="D1396" s="125" t="s">
        <v>3020</v>
      </c>
      <c r="E1396" s="45" t="s">
        <v>224</v>
      </c>
      <c r="F1396" s="116" t="s">
        <v>9871</v>
      </c>
    </row>
    <row r="1397" spans="1:6" ht="24" x14ac:dyDescent="0.25">
      <c r="A1397" s="55">
        <v>256389</v>
      </c>
      <c r="B1397" s="55" t="s">
        <v>9893</v>
      </c>
      <c r="C1397" s="125" t="s">
        <v>3021</v>
      </c>
      <c r="D1397" s="125" t="s">
        <v>3022</v>
      </c>
      <c r="E1397" s="125" t="s">
        <v>206</v>
      </c>
      <c r="F1397" s="116" t="s">
        <v>9871</v>
      </c>
    </row>
    <row r="1398" spans="1:6" ht="36" x14ac:dyDescent="0.25">
      <c r="A1398" s="55">
        <v>274960</v>
      </c>
      <c r="B1398" s="55" t="s">
        <v>9893</v>
      </c>
      <c r="C1398" s="125" t="s">
        <v>3023</v>
      </c>
      <c r="D1398" s="125" t="s">
        <v>1944</v>
      </c>
      <c r="E1398" s="45" t="s">
        <v>224</v>
      </c>
      <c r="F1398" s="116" t="s">
        <v>9871</v>
      </c>
    </row>
    <row r="1399" spans="1:6" ht="36" x14ac:dyDescent="0.25">
      <c r="A1399" s="55">
        <v>260985</v>
      </c>
      <c r="B1399" s="55" t="s">
        <v>9893</v>
      </c>
      <c r="C1399" s="125" t="s">
        <v>3024</v>
      </c>
      <c r="D1399" s="125" t="s">
        <v>3025</v>
      </c>
      <c r="E1399" s="45" t="s">
        <v>224</v>
      </c>
      <c r="F1399" s="116" t="s">
        <v>9871</v>
      </c>
    </row>
    <row r="1400" spans="1:6" ht="24" x14ac:dyDescent="0.25">
      <c r="A1400" s="55">
        <v>238774</v>
      </c>
      <c r="B1400" s="55" t="s">
        <v>9893</v>
      </c>
      <c r="C1400" s="125" t="s">
        <v>3026</v>
      </c>
      <c r="D1400" s="125" t="s">
        <v>3027</v>
      </c>
      <c r="E1400" s="48" t="s">
        <v>469</v>
      </c>
      <c r="F1400" s="116" t="s">
        <v>9871</v>
      </c>
    </row>
    <row r="1401" spans="1:6" ht="36" x14ac:dyDescent="0.25">
      <c r="A1401" s="55">
        <v>237103</v>
      </c>
      <c r="B1401" s="55" t="s">
        <v>9893</v>
      </c>
      <c r="C1401" s="125" t="s">
        <v>3028</v>
      </c>
      <c r="D1401" s="125" t="s">
        <v>3029</v>
      </c>
      <c r="E1401" s="125" t="s">
        <v>1989</v>
      </c>
      <c r="F1401" s="116" t="s">
        <v>9871</v>
      </c>
    </row>
    <row r="1402" spans="1:6" ht="24" x14ac:dyDescent="0.25">
      <c r="A1402" s="55">
        <v>268443</v>
      </c>
      <c r="B1402" s="55" t="s">
        <v>9893</v>
      </c>
      <c r="C1402" s="125" t="s">
        <v>3030</v>
      </c>
      <c r="D1402" s="125" t="s">
        <v>3031</v>
      </c>
      <c r="E1402" s="125" t="s">
        <v>757</v>
      </c>
      <c r="F1402" s="116" t="s">
        <v>9871</v>
      </c>
    </row>
    <row r="1403" spans="1:6" ht="24" x14ac:dyDescent="0.25">
      <c r="A1403" s="55">
        <v>239717</v>
      </c>
      <c r="B1403" s="55" t="s">
        <v>9893</v>
      </c>
      <c r="C1403" s="125" t="s">
        <v>3032</v>
      </c>
      <c r="D1403" s="125" t="s">
        <v>3033</v>
      </c>
      <c r="E1403" s="45" t="s">
        <v>224</v>
      </c>
      <c r="F1403" s="116" t="s">
        <v>9871</v>
      </c>
    </row>
    <row r="1404" spans="1:6" ht="24" x14ac:dyDescent="0.25">
      <c r="A1404" s="55">
        <v>260972</v>
      </c>
      <c r="B1404" s="55" t="s">
        <v>9893</v>
      </c>
      <c r="C1404" s="125" t="s">
        <v>3034</v>
      </c>
      <c r="D1404" s="125" t="s">
        <v>3035</v>
      </c>
      <c r="E1404" s="45" t="s">
        <v>224</v>
      </c>
      <c r="F1404" s="116" t="s">
        <v>9871</v>
      </c>
    </row>
    <row r="1405" spans="1:6" ht="24" x14ac:dyDescent="0.25">
      <c r="A1405" s="55">
        <v>275804</v>
      </c>
      <c r="B1405" s="55" t="s">
        <v>9893</v>
      </c>
      <c r="C1405" s="125" t="s">
        <v>3036</v>
      </c>
      <c r="D1405" s="125" t="s">
        <v>3037</v>
      </c>
      <c r="E1405" s="45" t="s">
        <v>224</v>
      </c>
      <c r="F1405" s="116" t="s">
        <v>9871</v>
      </c>
    </row>
    <row r="1406" spans="1:6" ht="36" x14ac:dyDescent="0.25">
      <c r="A1406" s="61">
        <v>241867</v>
      </c>
      <c r="B1406" s="55" t="s">
        <v>9893</v>
      </c>
      <c r="C1406" s="129" t="s">
        <v>3038</v>
      </c>
      <c r="D1406" s="129" t="s">
        <v>1876</v>
      </c>
      <c r="E1406" s="45" t="s">
        <v>224</v>
      </c>
      <c r="F1406" s="118" t="s">
        <v>9872</v>
      </c>
    </row>
    <row r="1407" spans="1:6" ht="24" x14ac:dyDescent="0.25">
      <c r="A1407" s="55">
        <v>275306</v>
      </c>
      <c r="B1407" s="55" t="s">
        <v>9893</v>
      </c>
      <c r="C1407" s="125" t="s">
        <v>3039</v>
      </c>
      <c r="D1407" s="125" t="s">
        <v>3040</v>
      </c>
      <c r="E1407" s="125" t="s">
        <v>481</v>
      </c>
      <c r="F1407" s="118" t="s">
        <v>9872</v>
      </c>
    </row>
    <row r="1408" spans="1:6" ht="36" x14ac:dyDescent="0.25">
      <c r="A1408" s="55">
        <v>253764</v>
      </c>
      <c r="B1408" s="55" t="s">
        <v>9893</v>
      </c>
      <c r="C1408" s="125" t="s">
        <v>3041</v>
      </c>
      <c r="D1408" s="125" t="s">
        <v>2781</v>
      </c>
      <c r="E1408" s="45" t="s">
        <v>224</v>
      </c>
      <c r="F1408" s="100" t="s">
        <v>9873</v>
      </c>
    </row>
    <row r="1409" spans="1:6" ht="30" x14ac:dyDescent="0.25">
      <c r="A1409" s="55">
        <v>258781</v>
      </c>
      <c r="B1409" s="55" t="s">
        <v>9893</v>
      </c>
      <c r="C1409" s="125" t="s">
        <v>3042</v>
      </c>
      <c r="D1409" s="125" t="s">
        <v>3043</v>
      </c>
      <c r="E1409" s="125" t="s">
        <v>1704</v>
      </c>
      <c r="F1409" s="100" t="s">
        <v>9873</v>
      </c>
    </row>
    <row r="1410" spans="1:6" ht="30" x14ac:dyDescent="0.25">
      <c r="A1410" s="55">
        <v>262980</v>
      </c>
      <c r="B1410" s="55" t="s">
        <v>9893</v>
      </c>
      <c r="C1410" s="125" t="s">
        <v>3044</v>
      </c>
      <c r="D1410" s="125" t="s">
        <v>3045</v>
      </c>
      <c r="E1410" s="48" t="s">
        <v>469</v>
      </c>
      <c r="F1410" s="100" t="s">
        <v>9873</v>
      </c>
    </row>
    <row r="1411" spans="1:6" ht="30" x14ac:dyDescent="0.25">
      <c r="A1411" s="55">
        <v>270588</v>
      </c>
      <c r="B1411" s="55" t="s">
        <v>9893</v>
      </c>
      <c r="C1411" s="125" t="s">
        <v>3046</v>
      </c>
      <c r="D1411" s="125" t="s">
        <v>3047</v>
      </c>
      <c r="E1411" s="125" t="s">
        <v>941</v>
      </c>
      <c r="F1411" s="100" t="s">
        <v>9873</v>
      </c>
    </row>
    <row r="1412" spans="1:6" ht="36" x14ac:dyDescent="0.25">
      <c r="A1412" s="55">
        <v>271572</v>
      </c>
      <c r="B1412" s="55" t="s">
        <v>9894</v>
      </c>
      <c r="C1412" s="125" t="s">
        <v>3048</v>
      </c>
      <c r="D1412" s="125" t="s">
        <v>1674</v>
      </c>
      <c r="E1412" s="125" t="s">
        <v>393</v>
      </c>
      <c r="F1412" s="116" t="s">
        <v>9871</v>
      </c>
    </row>
    <row r="1413" spans="1:6" ht="48" x14ac:dyDescent="0.25">
      <c r="A1413" s="55">
        <v>268654</v>
      </c>
      <c r="B1413" s="55" t="s">
        <v>9894</v>
      </c>
      <c r="C1413" s="125" t="s">
        <v>3049</v>
      </c>
      <c r="D1413" s="125" t="s">
        <v>3050</v>
      </c>
      <c r="E1413" s="48" t="s">
        <v>469</v>
      </c>
      <c r="F1413" s="116" t="s">
        <v>9871</v>
      </c>
    </row>
    <row r="1414" spans="1:6" ht="36" x14ac:dyDescent="0.25">
      <c r="A1414" s="55">
        <v>271387</v>
      </c>
      <c r="B1414" s="55" t="s">
        <v>9894</v>
      </c>
      <c r="C1414" s="125" t="s">
        <v>3051</v>
      </c>
      <c r="D1414" s="125" t="s">
        <v>3052</v>
      </c>
      <c r="E1414" s="125" t="s">
        <v>791</v>
      </c>
      <c r="F1414" s="116" t="s">
        <v>9871</v>
      </c>
    </row>
    <row r="1415" spans="1:6" ht="48" x14ac:dyDescent="0.25">
      <c r="A1415" s="55">
        <v>238284</v>
      </c>
      <c r="B1415" s="55" t="s">
        <v>9894</v>
      </c>
      <c r="C1415" s="125" t="s">
        <v>3053</v>
      </c>
      <c r="D1415" s="125" t="s">
        <v>3054</v>
      </c>
      <c r="E1415" s="125" t="s">
        <v>791</v>
      </c>
      <c r="F1415" s="116" t="s">
        <v>9871</v>
      </c>
    </row>
    <row r="1416" spans="1:6" ht="48" x14ac:dyDescent="0.25">
      <c r="A1416" s="60">
        <v>271979</v>
      </c>
      <c r="B1416" s="55" t="s">
        <v>9894</v>
      </c>
      <c r="C1416" s="125" t="s">
        <v>3055</v>
      </c>
      <c r="D1416" s="125" t="s">
        <v>2121</v>
      </c>
      <c r="E1416" s="45" t="s">
        <v>212</v>
      </c>
      <c r="F1416" s="116" t="s">
        <v>9871</v>
      </c>
    </row>
    <row r="1417" spans="1:6" ht="36" x14ac:dyDescent="0.25">
      <c r="A1417" s="55">
        <v>262723</v>
      </c>
      <c r="B1417" s="55" t="s">
        <v>9894</v>
      </c>
      <c r="C1417" s="125" t="s">
        <v>3056</v>
      </c>
      <c r="D1417" s="125" t="s">
        <v>3057</v>
      </c>
      <c r="E1417" s="125" t="s">
        <v>478</v>
      </c>
      <c r="F1417" s="116" t="s">
        <v>9871</v>
      </c>
    </row>
    <row r="1418" spans="1:6" ht="36" x14ac:dyDescent="0.25">
      <c r="A1418" s="55">
        <v>261862</v>
      </c>
      <c r="B1418" s="55" t="s">
        <v>9894</v>
      </c>
      <c r="C1418" s="125" t="s">
        <v>3058</v>
      </c>
      <c r="D1418" s="125" t="s">
        <v>3059</v>
      </c>
      <c r="E1418" s="125" t="s">
        <v>1989</v>
      </c>
      <c r="F1418" s="116" t="s">
        <v>9871</v>
      </c>
    </row>
    <row r="1419" spans="1:6" ht="36" x14ac:dyDescent="0.25">
      <c r="A1419" s="55">
        <v>244326</v>
      </c>
      <c r="B1419" s="55" t="s">
        <v>9894</v>
      </c>
      <c r="C1419" s="125" t="s">
        <v>3060</v>
      </c>
      <c r="D1419" s="125" t="s">
        <v>3061</v>
      </c>
      <c r="E1419" s="51" t="s">
        <v>734</v>
      </c>
      <c r="F1419" s="116" t="s">
        <v>9871</v>
      </c>
    </row>
    <row r="1420" spans="1:6" ht="24" x14ac:dyDescent="0.25">
      <c r="A1420" s="55">
        <v>249678</v>
      </c>
      <c r="B1420" s="55" t="s">
        <v>9894</v>
      </c>
      <c r="C1420" s="125" t="s">
        <v>3062</v>
      </c>
      <c r="D1420" s="125" t="s">
        <v>3063</v>
      </c>
      <c r="E1420" s="48" t="s">
        <v>390</v>
      </c>
      <c r="F1420" s="116" t="s">
        <v>9871</v>
      </c>
    </row>
    <row r="1421" spans="1:6" ht="24" x14ac:dyDescent="0.25">
      <c r="A1421" s="55">
        <v>263789</v>
      </c>
      <c r="B1421" s="55" t="s">
        <v>9894</v>
      </c>
      <c r="C1421" s="125" t="s">
        <v>3064</v>
      </c>
      <c r="D1421" s="125" t="s">
        <v>3065</v>
      </c>
      <c r="E1421" s="45" t="s">
        <v>209</v>
      </c>
      <c r="F1421" s="116" t="s">
        <v>9871</v>
      </c>
    </row>
    <row r="1422" spans="1:6" ht="36" x14ac:dyDescent="0.25">
      <c r="A1422" s="55">
        <v>259441</v>
      </c>
      <c r="B1422" s="55" t="s">
        <v>9894</v>
      </c>
      <c r="C1422" s="125" t="s">
        <v>3066</v>
      </c>
      <c r="D1422" s="125" t="s">
        <v>1922</v>
      </c>
      <c r="E1422" s="48" t="s">
        <v>390</v>
      </c>
      <c r="F1422" s="116" t="s">
        <v>9871</v>
      </c>
    </row>
    <row r="1423" spans="1:6" ht="24" x14ac:dyDescent="0.25">
      <c r="A1423" s="60">
        <v>246387</v>
      </c>
      <c r="B1423" s="55" t="s">
        <v>9894</v>
      </c>
      <c r="C1423" s="125" t="s">
        <v>3067</v>
      </c>
      <c r="D1423" s="125" t="s">
        <v>3068</v>
      </c>
      <c r="E1423" s="125" t="s">
        <v>1920</v>
      </c>
      <c r="F1423" s="116" t="s">
        <v>9871</v>
      </c>
    </row>
    <row r="1424" spans="1:6" ht="24" x14ac:dyDescent="0.25">
      <c r="A1424" s="55">
        <v>257755</v>
      </c>
      <c r="B1424" s="55" t="s">
        <v>9894</v>
      </c>
      <c r="C1424" s="125" t="s">
        <v>3069</v>
      </c>
      <c r="D1424" s="125" t="s">
        <v>2846</v>
      </c>
      <c r="E1424" s="125" t="s">
        <v>1691</v>
      </c>
      <c r="F1424" s="116" t="s">
        <v>9871</v>
      </c>
    </row>
    <row r="1425" spans="1:6" ht="24" x14ac:dyDescent="0.25">
      <c r="A1425" s="55">
        <v>271079</v>
      </c>
      <c r="B1425" s="55" t="s">
        <v>9894</v>
      </c>
      <c r="C1425" s="125" t="s">
        <v>3070</v>
      </c>
      <c r="D1425" s="125" t="s">
        <v>3071</v>
      </c>
      <c r="E1425" s="45" t="s">
        <v>224</v>
      </c>
      <c r="F1425" s="116" t="s">
        <v>9871</v>
      </c>
    </row>
    <row r="1426" spans="1:6" ht="24" x14ac:dyDescent="0.25">
      <c r="A1426" s="55">
        <v>270472</v>
      </c>
      <c r="B1426" s="55" t="s">
        <v>9894</v>
      </c>
      <c r="C1426" s="125" t="s">
        <v>3072</v>
      </c>
      <c r="D1426" s="125" t="s">
        <v>3073</v>
      </c>
      <c r="E1426" s="125" t="s">
        <v>1683</v>
      </c>
      <c r="F1426" s="116" t="s">
        <v>9871</v>
      </c>
    </row>
    <row r="1427" spans="1:6" ht="36" x14ac:dyDescent="0.25">
      <c r="A1427" s="55">
        <v>262228</v>
      </c>
      <c r="B1427" s="55" t="s">
        <v>9894</v>
      </c>
      <c r="C1427" s="125" t="s">
        <v>3074</v>
      </c>
      <c r="D1427" s="125" t="s">
        <v>3075</v>
      </c>
      <c r="E1427" s="125" t="s">
        <v>1772</v>
      </c>
      <c r="F1427" s="116" t="s">
        <v>9871</v>
      </c>
    </row>
    <row r="1428" spans="1:6" ht="24" x14ac:dyDescent="0.25">
      <c r="A1428" s="55">
        <v>274463</v>
      </c>
      <c r="B1428" s="55" t="s">
        <v>9894</v>
      </c>
      <c r="C1428" s="125" t="s">
        <v>3076</v>
      </c>
      <c r="D1428" s="125" t="s">
        <v>3077</v>
      </c>
      <c r="E1428" s="125" t="s">
        <v>764</v>
      </c>
      <c r="F1428" s="116" t="s">
        <v>9871</v>
      </c>
    </row>
    <row r="1429" spans="1:6" ht="24" x14ac:dyDescent="0.25">
      <c r="A1429" s="55">
        <v>249091</v>
      </c>
      <c r="B1429" s="55" t="s">
        <v>9894</v>
      </c>
      <c r="C1429" s="125" t="s">
        <v>3078</v>
      </c>
      <c r="D1429" s="125" t="s">
        <v>3079</v>
      </c>
      <c r="E1429" s="51" t="s">
        <v>714</v>
      </c>
      <c r="F1429" s="116" t="s">
        <v>9871</v>
      </c>
    </row>
    <row r="1430" spans="1:6" ht="24" x14ac:dyDescent="0.25">
      <c r="A1430" s="55">
        <v>275878</v>
      </c>
      <c r="B1430" s="55" t="s">
        <v>9894</v>
      </c>
      <c r="C1430" s="125" t="s">
        <v>3080</v>
      </c>
      <c r="D1430" s="125" t="s">
        <v>3081</v>
      </c>
      <c r="E1430" s="46" t="s">
        <v>273</v>
      </c>
      <c r="F1430" s="116" t="s">
        <v>9871</v>
      </c>
    </row>
    <row r="1431" spans="1:6" ht="24" x14ac:dyDescent="0.25">
      <c r="A1431" s="60">
        <v>260671</v>
      </c>
      <c r="B1431" s="55" t="s">
        <v>9894</v>
      </c>
      <c r="C1431" s="125" t="s">
        <v>3082</v>
      </c>
      <c r="D1431" s="125" t="s">
        <v>3083</v>
      </c>
      <c r="E1431" s="125" t="s">
        <v>1373</v>
      </c>
      <c r="F1431" s="116" t="s">
        <v>9871</v>
      </c>
    </row>
    <row r="1432" spans="1:6" ht="36" x14ac:dyDescent="0.25">
      <c r="A1432" s="55">
        <v>254455</v>
      </c>
      <c r="B1432" s="55" t="s">
        <v>9894</v>
      </c>
      <c r="C1432" s="125" t="s">
        <v>3084</v>
      </c>
      <c r="D1432" s="125" t="s">
        <v>3085</v>
      </c>
      <c r="E1432" s="125" t="s">
        <v>574</v>
      </c>
      <c r="F1432" s="116" t="s">
        <v>9871</v>
      </c>
    </row>
    <row r="1433" spans="1:6" ht="24" x14ac:dyDescent="0.25">
      <c r="A1433" s="60">
        <v>271982</v>
      </c>
      <c r="B1433" s="55" t="s">
        <v>9894</v>
      </c>
      <c r="C1433" s="125" t="s">
        <v>3086</v>
      </c>
      <c r="D1433" s="125" t="s">
        <v>3087</v>
      </c>
      <c r="E1433" s="52" t="s">
        <v>1054</v>
      </c>
      <c r="F1433" s="116" t="s">
        <v>9871</v>
      </c>
    </row>
    <row r="1434" spans="1:6" ht="24" x14ac:dyDescent="0.25">
      <c r="A1434" s="60">
        <v>268799</v>
      </c>
      <c r="B1434" s="55" t="s">
        <v>9894</v>
      </c>
      <c r="C1434" s="125" t="s">
        <v>3088</v>
      </c>
      <c r="D1434" s="125" t="s">
        <v>3089</v>
      </c>
      <c r="E1434" s="45" t="s">
        <v>212</v>
      </c>
      <c r="F1434" s="116" t="s">
        <v>9871</v>
      </c>
    </row>
    <row r="1435" spans="1:6" ht="24" x14ac:dyDescent="0.25">
      <c r="A1435" s="60">
        <v>270005</v>
      </c>
      <c r="B1435" s="55" t="s">
        <v>9894</v>
      </c>
      <c r="C1435" s="125" t="s">
        <v>3090</v>
      </c>
      <c r="D1435" s="125" t="s">
        <v>3091</v>
      </c>
      <c r="E1435" s="45" t="s">
        <v>212</v>
      </c>
      <c r="F1435" s="116" t="s">
        <v>9871</v>
      </c>
    </row>
    <row r="1436" spans="1:6" ht="36" x14ac:dyDescent="0.25">
      <c r="A1436" s="55">
        <v>251849</v>
      </c>
      <c r="B1436" s="55" t="s">
        <v>9894</v>
      </c>
      <c r="C1436" s="125" t="s">
        <v>3092</v>
      </c>
      <c r="D1436" s="125" t="s">
        <v>3093</v>
      </c>
      <c r="E1436" s="45" t="s">
        <v>212</v>
      </c>
      <c r="F1436" s="116" t="s">
        <v>9871</v>
      </c>
    </row>
    <row r="1437" spans="1:6" ht="36" x14ac:dyDescent="0.25">
      <c r="A1437" s="60">
        <v>268229</v>
      </c>
      <c r="B1437" s="55" t="s">
        <v>9894</v>
      </c>
      <c r="C1437" s="125" t="s">
        <v>3094</v>
      </c>
      <c r="D1437" s="125" t="s">
        <v>3095</v>
      </c>
      <c r="E1437" s="46" t="s">
        <v>270</v>
      </c>
      <c r="F1437" s="116" t="s">
        <v>9871</v>
      </c>
    </row>
    <row r="1438" spans="1:6" ht="24" x14ac:dyDescent="0.25">
      <c r="A1438" s="60">
        <v>270929</v>
      </c>
      <c r="B1438" s="55" t="s">
        <v>9894</v>
      </c>
      <c r="C1438" s="125" t="s">
        <v>3096</v>
      </c>
      <c r="D1438" s="125" t="s">
        <v>3097</v>
      </c>
      <c r="E1438" s="125" t="s">
        <v>791</v>
      </c>
      <c r="F1438" s="116" t="s">
        <v>9871</v>
      </c>
    </row>
    <row r="1439" spans="1:6" ht="48" x14ac:dyDescent="0.25">
      <c r="A1439" s="60">
        <v>258618</v>
      </c>
      <c r="B1439" s="55" t="s">
        <v>9894</v>
      </c>
      <c r="C1439" s="125" t="s">
        <v>3098</v>
      </c>
      <c r="D1439" s="125" t="s">
        <v>3099</v>
      </c>
      <c r="E1439" s="45" t="s">
        <v>224</v>
      </c>
      <c r="F1439" s="116" t="s">
        <v>9871</v>
      </c>
    </row>
    <row r="1440" spans="1:6" ht="24" x14ac:dyDescent="0.25">
      <c r="A1440" s="55">
        <v>239367</v>
      </c>
      <c r="B1440" s="55" t="s">
        <v>9894</v>
      </c>
      <c r="C1440" s="125" t="s">
        <v>3100</v>
      </c>
      <c r="D1440" s="125" t="s">
        <v>3101</v>
      </c>
      <c r="E1440" s="125" t="s">
        <v>3102</v>
      </c>
      <c r="F1440" s="116" t="s">
        <v>9871</v>
      </c>
    </row>
    <row r="1441" spans="1:6" ht="24" x14ac:dyDescent="0.25">
      <c r="A1441" s="55">
        <v>271166</v>
      </c>
      <c r="B1441" s="55" t="s">
        <v>9894</v>
      </c>
      <c r="C1441" s="125" t="s">
        <v>3103</v>
      </c>
      <c r="D1441" s="125" t="s">
        <v>3104</v>
      </c>
      <c r="E1441" s="51" t="s">
        <v>921</v>
      </c>
      <c r="F1441" s="116" t="s">
        <v>9871</v>
      </c>
    </row>
    <row r="1442" spans="1:6" ht="36" x14ac:dyDescent="0.25">
      <c r="A1442" s="55">
        <v>275318</v>
      </c>
      <c r="B1442" s="55" t="s">
        <v>9894</v>
      </c>
      <c r="C1442" s="125" t="s">
        <v>3105</v>
      </c>
      <c r="D1442" s="125" t="s">
        <v>3106</v>
      </c>
      <c r="E1442" s="46" t="s">
        <v>270</v>
      </c>
      <c r="F1442" s="116" t="s">
        <v>9871</v>
      </c>
    </row>
    <row r="1443" spans="1:6" ht="24" x14ac:dyDescent="0.25">
      <c r="A1443" s="55">
        <v>264215</v>
      </c>
      <c r="B1443" s="55" t="s">
        <v>9894</v>
      </c>
      <c r="C1443" s="125" t="s">
        <v>3107</v>
      </c>
      <c r="D1443" s="125" t="s">
        <v>3108</v>
      </c>
      <c r="E1443" s="45" t="s">
        <v>224</v>
      </c>
      <c r="F1443" s="116" t="s">
        <v>9871</v>
      </c>
    </row>
    <row r="1444" spans="1:6" ht="36" x14ac:dyDescent="0.25">
      <c r="A1444" s="55">
        <v>260857</v>
      </c>
      <c r="B1444" s="55" t="s">
        <v>9894</v>
      </c>
      <c r="C1444" s="125" t="s">
        <v>3109</v>
      </c>
      <c r="D1444" s="125" t="s">
        <v>3110</v>
      </c>
      <c r="E1444" s="45" t="s">
        <v>224</v>
      </c>
      <c r="F1444" s="116" t="s">
        <v>9871</v>
      </c>
    </row>
    <row r="1445" spans="1:6" ht="24" x14ac:dyDescent="0.25">
      <c r="A1445" s="55">
        <v>249627</v>
      </c>
      <c r="B1445" s="55" t="s">
        <v>9894</v>
      </c>
      <c r="C1445" s="125" t="s">
        <v>3111</v>
      </c>
      <c r="D1445" s="125" t="s">
        <v>3112</v>
      </c>
      <c r="E1445" s="125" t="s">
        <v>791</v>
      </c>
      <c r="F1445" s="116" t="s">
        <v>9871</v>
      </c>
    </row>
    <row r="1446" spans="1:6" ht="24" x14ac:dyDescent="0.25">
      <c r="A1446" s="55">
        <v>262653</v>
      </c>
      <c r="B1446" s="55" t="s">
        <v>9894</v>
      </c>
      <c r="C1446" s="125" t="s">
        <v>3113</v>
      </c>
      <c r="D1446" s="125" t="s">
        <v>3114</v>
      </c>
      <c r="E1446" s="48" t="s">
        <v>534</v>
      </c>
      <c r="F1446" s="116" t="s">
        <v>9871</v>
      </c>
    </row>
    <row r="1447" spans="1:6" ht="24" x14ac:dyDescent="0.25">
      <c r="A1447" s="55">
        <v>253372</v>
      </c>
      <c r="B1447" s="55" t="s">
        <v>9894</v>
      </c>
      <c r="C1447" s="125" t="s">
        <v>3115</v>
      </c>
      <c r="D1447" s="125" t="s">
        <v>3116</v>
      </c>
      <c r="E1447" s="125" t="s">
        <v>1704</v>
      </c>
      <c r="F1447" s="116" t="s">
        <v>9871</v>
      </c>
    </row>
    <row r="1448" spans="1:6" ht="24" x14ac:dyDescent="0.25">
      <c r="A1448" s="55">
        <v>275920</v>
      </c>
      <c r="B1448" s="55" t="s">
        <v>9894</v>
      </c>
      <c r="C1448" s="125" t="s">
        <v>3117</v>
      </c>
      <c r="D1448" s="125" t="s">
        <v>3118</v>
      </c>
      <c r="E1448" s="45" t="s">
        <v>212</v>
      </c>
      <c r="F1448" s="116" t="s">
        <v>9871</v>
      </c>
    </row>
    <row r="1449" spans="1:6" ht="24" x14ac:dyDescent="0.25">
      <c r="A1449" s="60">
        <v>271057</v>
      </c>
      <c r="B1449" s="55" t="s">
        <v>9894</v>
      </c>
      <c r="C1449" s="125" t="s">
        <v>3119</v>
      </c>
      <c r="D1449" s="125" t="s">
        <v>3120</v>
      </c>
      <c r="E1449" s="48" t="s">
        <v>534</v>
      </c>
      <c r="F1449" s="116" t="s">
        <v>9871</v>
      </c>
    </row>
    <row r="1450" spans="1:6" ht="24" x14ac:dyDescent="0.25">
      <c r="A1450" s="60">
        <v>258939</v>
      </c>
      <c r="B1450" s="55" t="s">
        <v>9894</v>
      </c>
      <c r="C1450" s="125" t="s">
        <v>3121</v>
      </c>
      <c r="D1450" s="125" t="s">
        <v>3122</v>
      </c>
      <c r="E1450" s="45" t="s">
        <v>224</v>
      </c>
      <c r="F1450" s="116" t="s">
        <v>9871</v>
      </c>
    </row>
    <row r="1451" spans="1:6" ht="24" x14ac:dyDescent="0.25">
      <c r="A1451" s="55">
        <v>269037</v>
      </c>
      <c r="B1451" s="55" t="s">
        <v>9894</v>
      </c>
      <c r="C1451" s="125" t="s">
        <v>3123</v>
      </c>
      <c r="D1451" s="125" t="s">
        <v>3124</v>
      </c>
      <c r="E1451" s="86" t="s">
        <v>1354</v>
      </c>
      <c r="F1451" s="116" t="s">
        <v>9871</v>
      </c>
    </row>
    <row r="1452" spans="1:6" ht="36" x14ac:dyDescent="0.25">
      <c r="A1452" s="60">
        <v>275748</v>
      </c>
      <c r="B1452" s="55" t="s">
        <v>9894</v>
      </c>
      <c r="C1452" s="125" t="s">
        <v>3125</v>
      </c>
      <c r="D1452" s="125" t="s">
        <v>3126</v>
      </c>
      <c r="E1452" s="48" t="s">
        <v>534</v>
      </c>
      <c r="F1452" s="116" t="s">
        <v>9871</v>
      </c>
    </row>
    <row r="1453" spans="1:6" ht="36" x14ac:dyDescent="0.25">
      <c r="A1453" s="60">
        <v>257487</v>
      </c>
      <c r="B1453" s="55" t="s">
        <v>9894</v>
      </c>
      <c r="C1453" s="125" t="s">
        <v>3127</v>
      </c>
      <c r="D1453" s="125" t="s">
        <v>3128</v>
      </c>
      <c r="E1453" s="45" t="s">
        <v>224</v>
      </c>
      <c r="F1453" s="116" t="s">
        <v>9871</v>
      </c>
    </row>
    <row r="1454" spans="1:6" ht="24" x14ac:dyDescent="0.25">
      <c r="A1454" s="55">
        <v>258225</v>
      </c>
      <c r="B1454" s="55" t="s">
        <v>9894</v>
      </c>
      <c r="C1454" s="125" t="s">
        <v>3129</v>
      </c>
      <c r="D1454" s="125" t="s">
        <v>3130</v>
      </c>
      <c r="E1454" s="46" t="s">
        <v>273</v>
      </c>
      <c r="F1454" s="116" t="s">
        <v>9871</v>
      </c>
    </row>
    <row r="1455" spans="1:6" ht="24" x14ac:dyDescent="0.25">
      <c r="A1455" s="55">
        <v>271191</v>
      </c>
      <c r="B1455" s="55" t="s">
        <v>9894</v>
      </c>
      <c r="C1455" s="125" t="s">
        <v>3131</v>
      </c>
      <c r="D1455" s="125" t="s">
        <v>3132</v>
      </c>
      <c r="E1455" s="48" t="s">
        <v>636</v>
      </c>
      <c r="F1455" s="116" t="s">
        <v>9871</v>
      </c>
    </row>
    <row r="1456" spans="1:6" ht="24" x14ac:dyDescent="0.25">
      <c r="A1456" s="55">
        <v>239115</v>
      </c>
      <c r="B1456" s="55" t="s">
        <v>9894</v>
      </c>
      <c r="C1456" s="125" t="s">
        <v>3133</v>
      </c>
      <c r="D1456" s="125" t="s">
        <v>3134</v>
      </c>
      <c r="E1456" s="117" t="s">
        <v>215</v>
      </c>
      <c r="F1456" s="116" t="s">
        <v>9871</v>
      </c>
    </row>
    <row r="1457" spans="1:6" ht="24" x14ac:dyDescent="0.25">
      <c r="A1457" s="60">
        <v>275275</v>
      </c>
      <c r="B1457" s="55" t="s">
        <v>9894</v>
      </c>
      <c r="C1457" s="125" t="s">
        <v>3135</v>
      </c>
      <c r="D1457" s="125" t="s">
        <v>3136</v>
      </c>
      <c r="E1457" s="125" t="s">
        <v>206</v>
      </c>
      <c r="F1457" s="116" t="s">
        <v>9871</v>
      </c>
    </row>
    <row r="1458" spans="1:6" ht="24" x14ac:dyDescent="0.25">
      <c r="A1458" s="55">
        <v>271762</v>
      </c>
      <c r="B1458" s="55" t="s">
        <v>9894</v>
      </c>
      <c r="C1458" s="125" t="s">
        <v>3137</v>
      </c>
      <c r="D1458" s="125" t="s">
        <v>2014</v>
      </c>
      <c r="E1458" s="125" t="s">
        <v>667</v>
      </c>
      <c r="F1458" s="116" t="s">
        <v>9871</v>
      </c>
    </row>
    <row r="1459" spans="1:6" ht="24" x14ac:dyDescent="0.25">
      <c r="A1459" s="55">
        <v>275197</v>
      </c>
      <c r="B1459" s="55" t="s">
        <v>9894</v>
      </c>
      <c r="C1459" s="125" t="s">
        <v>3138</v>
      </c>
      <c r="D1459" s="125" t="s">
        <v>3139</v>
      </c>
      <c r="E1459" s="48" t="s">
        <v>438</v>
      </c>
      <c r="F1459" s="116" t="s">
        <v>9871</v>
      </c>
    </row>
    <row r="1460" spans="1:6" ht="36" x14ac:dyDescent="0.25">
      <c r="A1460" s="55">
        <v>268292</v>
      </c>
      <c r="B1460" s="55" t="s">
        <v>9894</v>
      </c>
      <c r="C1460" s="125" t="s">
        <v>3140</v>
      </c>
      <c r="D1460" s="125" t="s">
        <v>3141</v>
      </c>
      <c r="E1460" s="125" t="s">
        <v>338</v>
      </c>
      <c r="F1460" s="116" t="s">
        <v>9871</v>
      </c>
    </row>
    <row r="1461" spans="1:6" ht="24" x14ac:dyDescent="0.25">
      <c r="A1461" s="55">
        <v>245730</v>
      </c>
      <c r="B1461" s="55" t="s">
        <v>9894</v>
      </c>
      <c r="C1461" s="125" t="s">
        <v>3142</v>
      </c>
      <c r="D1461" s="125" t="s">
        <v>2706</v>
      </c>
      <c r="E1461" s="51" t="s">
        <v>926</v>
      </c>
      <c r="F1461" s="116" t="s">
        <v>9871</v>
      </c>
    </row>
    <row r="1462" spans="1:6" ht="24" x14ac:dyDescent="0.25">
      <c r="A1462" s="55">
        <v>248118</v>
      </c>
      <c r="B1462" s="55" t="s">
        <v>9894</v>
      </c>
      <c r="C1462" s="125" t="s">
        <v>3143</v>
      </c>
      <c r="D1462" s="125" t="s">
        <v>3144</v>
      </c>
      <c r="E1462" s="45" t="s">
        <v>224</v>
      </c>
      <c r="F1462" s="121" t="s">
        <v>9874</v>
      </c>
    </row>
    <row r="1463" spans="1:6" ht="36" x14ac:dyDescent="0.25">
      <c r="A1463" s="55">
        <v>262190</v>
      </c>
      <c r="B1463" s="55" t="s">
        <v>9894</v>
      </c>
      <c r="C1463" s="125" t="s">
        <v>3145</v>
      </c>
      <c r="D1463" s="125" t="s">
        <v>3146</v>
      </c>
      <c r="E1463" s="45" t="s">
        <v>224</v>
      </c>
      <c r="F1463" s="121" t="s">
        <v>9874</v>
      </c>
    </row>
    <row r="1464" spans="1:6" ht="24" x14ac:dyDescent="0.25">
      <c r="A1464" s="55">
        <v>275510</v>
      </c>
      <c r="B1464" s="55" t="s">
        <v>9894</v>
      </c>
      <c r="C1464" s="125" t="s">
        <v>3147</v>
      </c>
      <c r="D1464" s="125" t="s">
        <v>3148</v>
      </c>
      <c r="E1464" s="125" t="s">
        <v>3149</v>
      </c>
      <c r="F1464" s="121" t="s">
        <v>9874</v>
      </c>
    </row>
    <row r="1465" spans="1:6" ht="24" x14ac:dyDescent="0.25">
      <c r="A1465" s="60">
        <v>256336</v>
      </c>
      <c r="B1465" s="55" t="s">
        <v>9894</v>
      </c>
      <c r="C1465" s="125" t="s">
        <v>3150</v>
      </c>
      <c r="D1465" s="125" t="s">
        <v>3151</v>
      </c>
      <c r="E1465" s="125" t="s">
        <v>2077</v>
      </c>
      <c r="F1465" s="121" t="s">
        <v>9874</v>
      </c>
    </row>
    <row r="1466" spans="1:6" ht="48" x14ac:dyDescent="0.25">
      <c r="A1466" s="60">
        <v>253914</v>
      </c>
      <c r="B1466" s="55" t="s">
        <v>9894</v>
      </c>
      <c r="C1466" s="125" t="s">
        <v>3152</v>
      </c>
      <c r="D1466" s="125" t="s">
        <v>1926</v>
      </c>
      <c r="E1466" s="125" t="s">
        <v>1920</v>
      </c>
      <c r="F1466" s="121" t="s">
        <v>9874</v>
      </c>
    </row>
    <row r="1467" spans="1:6" ht="48" x14ac:dyDescent="0.25">
      <c r="A1467" s="55">
        <v>252322</v>
      </c>
      <c r="B1467" s="55" t="s">
        <v>9894</v>
      </c>
      <c r="C1467" s="125" t="s">
        <v>3153</v>
      </c>
      <c r="D1467" s="125" t="s">
        <v>3154</v>
      </c>
      <c r="E1467" s="125" t="s">
        <v>791</v>
      </c>
      <c r="F1467" s="121" t="s">
        <v>9874</v>
      </c>
    </row>
    <row r="1468" spans="1:6" ht="24" x14ac:dyDescent="0.25">
      <c r="A1468" s="60">
        <v>274936</v>
      </c>
      <c r="B1468" s="55" t="s">
        <v>9894</v>
      </c>
      <c r="C1468" s="125" t="s">
        <v>3155</v>
      </c>
      <c r="D1468" s="125" t="s">
        <v>3156</v>
      </c>
      <c r="E1468" s="125" t="s">
        <v>1932</v>
      </c>
      <c r="F1468" s="121" t="s">
        <v>9874</v>
      </c>
    </row>
    <row r="1469" spans="1:6" ht="24" x14ac:dyDescent="0.25">
      <c r="A1469" s="60">
        <v>270439</v>
      </c>
      <c r="B1469" s="55" t="s">
        <v>9894</v>
      </c>
      <c r="C1469" s="125" t="s">
        <v>3157</v>
      </c>
      <c r="D1469" s="125" t="s">
        <v>3158</v>
      </c>
      <c r="E1469" s="125" t="s">
        <v>3159</v>
      </c>
      <c r="F1469" s="121" t="s">
        <v>9874</v>
      </c>
    </row>
    <row r="1470" spans="1:6" ht="24" x14ac:dyDescent="0.25">
      <c r="A1470" s="60">
        <v>270845</v>
      </c>
      <c r="B1470" s="55" t="s">
        <v>9894</v>
      </c>
      <c r="C1470" s="125" t="s">
        <v>3160</v>
      </c>
      <c r="D1470" s="125" t="s">
        <v>3161</v>
      </c>
      <c r="E1470" s="45" t="s">
        <v>224</v>
      </c>
      <c r="F1470" s="121" t="s">
        <v>9874</v>
      </c>
    </row>
    <row r="1471" spans="1:6" ht="24" x14ac:dyDescent="0.25">
      <c r="A1471" s="55">
        <v>271407</v>
      </c>
      <c r="B1471" s="55" t="s">
        <v>9894</v>
      </c>
      <c r="C1471" s="125" t="s">
        <v>3162</v>
      </c>
      <c r="D1471" s="125" t="s">
        <v>1971</v>
      </c>
      <c r="E1471" s="48" t="s">
        <v>457</v>
      </c>
      <c r="F1471" s="121" t="s">
        <v>9874</v>
      </c>
    </row>
    <row r="1472" spans="1:6" ht="24" x14ac:dyDescent="0.25">
      <c r="A1472" s="55">
        <v>261926</v>
      </c>
      <c r="B1472" s="55" t="s">
        <v>9894</v>
      </c>
      <c r="C1472" s="125" t="s">
        <v>3163</v>
      </c>
      <c r="D1472" s="125" t="s">
        <v>3164</v>
      </c>
      <c r="E1472" s="48" t="s">
        <v>390</v>
      </c>
      <c r="F1472" s="121" t="s">
        <v>9874</v>
      </c>
    </row>
    <row r="1473" spans="1:6" ht="24" x14ac:dyDescent="0.25">
      <c r="A1473" s="55">
        <v>274768</v>
      </c>
      <c r="B1473" s="55" t="s">
        <v>9894</v>
      </c>
      <c r="C1473" s="125" t="s">
        <v>3165</v>
      </c>
      <c r="D1473" s="125" t="s">
        <v>3166</v>
      </c>
      <c r="E1473" s="125" t="s">
        <v>498</v>
      </c>
      <c r="F1473" s="121" t="s">
        <v>9874</v>
      </c>
    </row>
    <row r="1474" spans="1:6" ht="24" x14ac:dyDescent="0.25">
      <c r="A1474" s="60">
        <v>255195</v>
      </c>
      <c r="B1474" s="55" t="s">
        <v>9894</v>
      </c>
      <c r="C1474" s="125" t="s">
        <v>3167</v>
      </c>
      <c r="D1474" s="125" t="s">
        <v>2115</v>
      </c>
      <c r="E1474" s="46" t="s">
        <v>273</v>
      </c>
      <c r="F1474" s="121" t="s">
        <v>9874</v>
      </c>
    </row>
    <row r="1475" spans="1:6" ht="36" x14ac:dyDescent="0.25">
      <c r="A1475" s="60">
        <v>256943</v>
      </c>
      <c r="B1475" s="55" t="s">
        <v>9894</v>
      </c>
      <c r="C1475" s="125" t="s">
        <v>3168</v>
      </c>
      <c r="D1475" s="125" t="s">
        <v>3169</v>
      </c>
      <c r="E1475" s="45" t="s">
        <v>224</v>
      </c>
      <c r="F1475" s="121" t="s">
        <v>9874</v>
      </c>
    </row>
    <row r="1476" spans="1:6" ht="24" x14ac:dyDescent="0.25">
      <c r="A1476" s="55">
        <v>247083</v>
      </c>
      <c r="B1476" s="55" t="s">
        <v>9894</v>
      </c>
      <c r="C1476" s="125" t="s">
        <v>3170</v>
      </c>
      <c r="D1476" s="125" t="s">
        <v>3171</v>
      </c>
      <c r="E1476" s="45" t="s">
        <v>224</v>
      </c>
      <c r="F1476" s="121" t="s">
        <v>9874</v>
      </c>
    </row>
    <row r="1477" spans="1:6" ht="48" x14ac:dyDescent="0.25">
      <c r="A1477" s="55">
        <v>237382</v>
      </c>
      <c r="B1477" s="55" t="s">
        <v>9894</v>
      </c>
      <c r="C1477" s="125" t="s">
        <v>3172</v>
      </c>
      <c r="D1477" s="125" t="s">
        <v>2202</v>
      </c>
      <c r="E1477" s="45" t="s">
        <v>224</v>
      </c>
      <c r="F1477" s="121" t="s">
        <v>9874</v>
      </c>
    </row>
    <row r="1478" spans="1:6" ht="24" x14ac:dyDescent="0.25">
      <c r="A1478" s="55">
        <v>260390</v>
      </c>
      <c r="B1478" s="55" t="s">
        <v>9894</v>
      </c>
      <c r="C1478" s="125" t="s">
        <v>3173</v>
      </c>
      <c r="D1478" s="125" t="s">
        <v>3174</v>
      </c>
      <c r="E1478" s="45" t="s">
        <v>224</v>
      </c>
      <c r="F1478" s="121" t="s">
        <v>9874</v>
      </c>
    </row>
    <row r="1479" spans="1:6" ht="36" x14ac:dyDescent="0.25">
      <c r="A1479" s="60">
        <v>254461</v>
      </c>
      <c r="B1479" s="55" t="s">
        <v>9894</v>
      </c>
      <c r="C1479" s="125" t="s">
        <v>3175</v>
      </c>
      <c r="D1479" s="125" t="s">
        <v>3176</v>
      </c>
      <c r="E1479" s="45" t="s">
        <v>224</v>
      </c>
      <c r="F1479" s="121" t="s">
        <v>9874</v>
      </c>
    </row>
    <row r="1480" spans="1:6" ht="24" x14ac:dyDescent="0.25">
      <c r="A1480" s="55">
        <v>258533</v>
      </c>
      <c r="B1480" s="55" t="s">
        <v>9894</v>
      </c>
      <c r="C1480" s="125" t="s">
        <v>3177</v>
      </c>
      <c r="D1480" s="125" t="s">
        <v>3178</v>
      </c>
      <c r="E1480" s="45" t="s">
        <v>224</v>
      </c>
      <c r="F1480" s="121" t="s">
        <v>9874</v>
      </c>
    </row>
    <row r="1481" spans="1:6" ht="24" x14ac:dyDescent="0.25">
      <c r="A1481" s="55">
        <v>268984</v>
      </c>
      <c r="B1481" s="55" t="s">
        <v>9894</v>
      </c>
      <c r="C1481" s="125" t="s">
        <v>3179</v>
      </c>
      <c r="D1481" s="125" t="s">
        <v>3180</v>
      </c>
      <c r="E1481" s="45" t="s">
        <v>224</v>
      </c>
      <c r="F1481" s="121" t="s">
        <v>9874</v>
      </c>
    </row>
    <row r="1482" spans="1:6" ht="24" x14ac:dyDescent="0.25">
      <c r="A1482" s="60">
        <v>270936</v>
      </c>
      <c r="B1482" s="55" t="s">
        <v>9894</v>
      </c>
      <c r="C1482" s="125" t="s">
        <v>3181</v>
      </c>
      <c r="D1482" s="125" t="s">
        <v>3182</v>
      </c>
      <c r="E1482" s="45" t="s">
        <v>224</v>
      </c>
      <c r="F1482" s="121" t="s">
        <v>9874</v>
      </c>
    </row>
    <row r="1483" spans="1:6" ht="36" x14ac:dyDescent="0.25">
      <c r="A1483" s="55">
        <v>274871</v>
      </c>
      <c r="B1483" s="55" t="s">
        <v>9894</v>
      </c>
      <c r="C1483" s="125" t="s">
        <v>3183</v>
      </c>
      <c r="D1483" s="125" t="s">
        <v>3184</v>
      </c>
      <c r="E1483" s="125" t="s">
        <v>1704</v>
      </c>
      <c r="F1483" s="121" t="s">
        <v>9874</v>
      </c>
    </row>
    <row r="1484" spans="1:6" ht="24" x14ac:dyDescent="0.25">
      <c r="A1484" s="55">
        <v>249637</v>
      </c>
      <c r="B1484" s="55" t="s">
        <v>9894</v>
      </c>
      <c r="C1484" s="125" t="s">
        <v>3185</v>
      </c>
      <c r="D1484" s="125" t="s">
        <v>3186</v>
      </c>
      <c r="E1484" s="48" t="s">
        <v>534</v>
      </c>
      <c r="F1484" s="121" t="s">
        <v>9874</v>
      </c>
    </row>
    <row r="1485" spans="1:6" ht="24" x14ac:dyDescent="0.25">
      <c r="A1485" s="55">
        <v>271197</v>
      </c>
      <c r="B1485" s="55" t="s">
        <v>9894</v>
      </c>
      <c r="C1485" s="125" t="s">
        <v>3187</v>
      </c>
      <c r="D1485" s="125" t="s">
        <v>3188</v>
      </c>
      <c r="E1485" s="45" t="s">
        <v>224</v>
      </c>
      <c r="F1485" s="121" t="s">
        <v>9874</v>
      </c>
    </row>
    <row r="1486" spans="1:6" ht="36" x14ac:dyDescent="0.25">
      <c r="A1486" s="60">
        <v>270296</v>
      </c>
      <c r="B1486" s="55" t="s">
        <v>9894</v>
      </c>
      <c r="C1486" s="125" t="s">
        <v>3189</v>
      </c>
      <c r="D1486" s="125" t="s">
        <v>3190</v>
      </c>
      <c r="E1486" s="48" t="s">
        <v>534</v>
      </c>
      <c r="F1486" s="121" t="s">
        <v>9874</v>
      </c>
    </row>
    <row r="1487" spans="1:6" ht="24" x14ac:dyDescent="0.25">
      <c r="A1487" s="60">
        <v>273288</v>
      </c>
      <c r="B1487" s="55" t="s">
        <v>9894</v>
      </c>
      <c r="C1487" s="125" t="s">
        <v>3191</v>
      </c>
      <c r="D1487" s="125" t="s">
        <v>3192</v>
      </c>
      <c r="E1487" s="46" t="s">
        <v>270</v>
      </c>
      <c r="F1487" s="121" t="s">
        <v>9874</v>
      </c>
    </row>
    <row r="1488" spans="1:6" ht="24" x14ac:dyDescent="0.25">
      <c r="A1488" s="60">
        <v>269945</v>
      </c>
      <c r="B1488" s="55" t="s">
        <v>9894</v>
      </c>
      <c r="C1488" s="125" t="s">
        <v>3193</v>
      </c>
      <c r="D1488" s="125" t="s">
        <v>3194</v>
      </c>
      <c r="E1488" s="125" t="s">
        <v>3195</v>
      </c>
      <c r="F1488" s="121" t="s">
        <v>9874</v>
      </c>
    </row>
    <row r="1489" spans="1:6" ht="24" x14ac:dyDescent="0.25">
      <c r="A1489" s="55">
        <v>275458</v>
      </c>
      <c r="B1489" s="55" t="s">
        <v>9894</v>
      </c>
      <c r="C1489" s="125" t="s">
        <v>3196</v>
      </c>
      <c r="D1489" s="125" t="s">
        <v>3197</v>
      </c>
      <c r="E1489" s="45" t="s">
        <v>224</v>
      </c>
      <c r="F1489" s="121" t="s">
        <v>9874</v>
      </c>
    </row>
    <row r="1490" spans="1:6" ht="48" x14ac:dyDescent="0.25">
      <c r="A1490" s="55">
        <v>240581</v>
      </c>
      <c r="B1490" s="55" t="s">
        <v>9894</v>
      </c>
      <c r="C1490" s="125" t="s">
        <v>3198</v>
      </c>
      <c r="D1490" s="125" t="s">
        <v>3199</v>
      </c>
      <c r="E1490" s="45" t="s">
        <v>212</v>
      </c>
      <c r="F1490" s="121" t="s">
        <v>9874</v>
      </c>
    </row>
    <row r="1491" spans="1:6" ht="24" x14ac:dyDescent="0.25">
      <c r="A1491" s="55">
        <v>253747</v>
      </c>
      <c r="B1491" s="55" t="s">
        <v>9894</v>
      </c>
      <c r="C1491" s="125" t="s">
        <v>3200</v>
      </c>
      <c r="D1491" s="125" t="s">
        <v>3201</v>
      </c>
      <c r="E1491" s="125" t="s">
        <v>3149</v>
      </c>
      <c r="F1491" s="121" t="s">
        <v>9874</v>
      </c>
    </row>
    <row r="1492" spans="1:6" ht="24" x14ac:dyDescent="0.25">
      <c r="A1492" s="55">
        <v>267140</v>
      </c>
      <c r="B1492" s="55" t="s">
        <v>9894</v>
      </c>
      <c r="C1492" s="125" t="s">
        <v>3202</v>
      </c>
      <c r="D1492" s="125" t="s">
        <v>1866</v>
      </c>
      <c r="E1492" s="109" t="s">
        <v>1438</v>
      </c>
      <c r="F1492" s="121" t="s">
        <v>9874</v>
      </c>
    </row>
    <row r="1493" spans="1:6" ht="36" x14ac:dyDescent="0.25">
      <c r="A1493" s="55">
        <v>275508</v>
      </c>
      <c r="B1493" s="55" t="s">
        <v>9894</v>
      </c>
      <c r="C1493" s="125" t="s">
        <v>3203</v>
      </c>
      <c r="D1493" s="125" t="s">
        <v>3204</v>
      </c>
      <c r="E1493" s="45" t="s">
        <v>224</v>
      </c>
      <c r="F1493" s="121" t="s">
        <v>9874</v>
      </c>
    </row>
    <row r="1494" spans="1:6" ht="24" x14ac:dyDescent="0.25">
      <c r="A1494" s="55">
        <v>240349</v>
      </c>
      <c r="B1494" s="55" t="s">
        <v>9894</v>
      </c>
      <c r="C1494" s="125" t="s">
        <v>3205</v>
      </c>
      <c r="D1494" s="125" t="s">
        <v>3206</v>
      </c>
      <c r="E1494" s="45" t="s">
        <v>224</v>
      </c>
      <c r="F1494" s="121" t="s">
        <v>9874</v>
      </c>
    </row>
    <row r="1495" spans="1:6" ht="24" x14ac:dyDescent="0.25">
      <c r="A1495" s="55">
        <v>239211</v>
      </c>
      <c r="B1495" s="55" t="s">
        <v>9894</v>
      </c>
      <c r="C1495" s="125" t="s">
        <v>3207</v>
      </c>
      <c r="D1495" s="125" t="s">
        <v>3208</v>
      </c>
      <c r="E1495" s="45" t="s">
        <v>224</v>
      </c>
      <c r="F1495" s="118" t="s">
        <v>9872</v>
      </c>
    </row>
    <row r="1496" spans="1:6" ht="24" x14ac:dyDescent="0.25">
      <c r="A1496" s="55">
        <v>274343</v>
      </c>
      <c r="B1496" s="55" t="s">
        <v>9894</v>
      </c>
      <c r="C1496" s="125" t="s">
        <v>3209</v>
      </c>
      <c r="D1496" s="125" t="s">
        <v>3210</v>
      </c>
      <c r="E1496" s="125" t="s">
        <v>1195</v>
      </c>
      <c r="F1496" s="118" t="s">
        <v>9872</v>
      </c>
    </row>
    <row r="1497" spans="1:6" ht="24" x14ac:dyDescent="0.25">
      <c r="A1497" s="55">
        <v>275474</v>
      </c>
      <c r="B1497" s="55" t="s">
        <v>9894</v>
      </c>
      <c r="C1497" s="125" t="s">
        <v>3211</v>
      </c>
      <c r="D1497" s="125" t="s">
        <v>3212</v>
      </c>
      <c r="E1497" s="45" t="s">
        <v>224</v>
      </c>
      <c r="F1497" s="118" t="s">
        <v>9872</v>
      </c>
    </row>
    <row r="1498" spans="1:6" ht="36" x14ac:dyDescent="0.25">
      <c r="A1498" s="55">
        <v>270740</v>
      </c>
      <c r="B1498" s="55" t="s">
        <v>9894</v>
      </c>
      <c r="C1498" s="125" t="s">
        <v>3213</v>
      </c>
      <c r="D1498" s="125" t="s">
        <v>2238</v>
      </c>
      <c r="E1498" s="45" t="s">
        <v>224</v>
      </c>
      <c r="F1498" s="118" t="s">
        <v>9872</v>
      </c>
    </row>
    <row r="1499" spans="1:6" ht="24" x14ac:dyDescent="0.25">
      <c r="A1499" s="55">
        <v>274266</v>
      </c>
      <c r="B1499" s="55" t="s">
        <v>9894</v>
      </c>
      <c r="C1499" s="125" t="s">
        <v>3214</v>
      </c>
      <c r="D1499" s="125" t="s">
        <v>3215</v>
      </c>
      <c r="E1499" s="125" t="s">
        <v>1805</v>
      </c>
      <c r="F1499" s="118" t="s">
        <v>9872</v>
      </c>
    </row>
    <row r="1500" spans="1:6" ht="36" x14ac:dyDescent="0.25">
      <c r="A1500" s="55">
        <v>275791</v>
      </c>
      <c r="B1500" s="55" t="s">
        <v>9894</v>
      </c>
      <c r="C1500" s="125" t="s">
        <v>3216</v>
      </c>
      <c r="D1500" s="125" t="s">
        <v>3217</v>
      </c>
      <c r="E1500" s="48" t="s">
        <v>438</v>
      </c>
      <c r="F1500" s="118" t="s">
        <v>9872</v>
      </c>
    </row>
    <row r="1501" spans="1:6" ht="24" x14ac:dyDescent="0.25">
      <c r="A1501" s="55">
        <v>270995</v>
      </c>
      <c r="B1501" s="55" t="s">
        <v>9894</v>
      </c>
      <c r="C1501" s="125" t="s">
        <v>3218</v>
      </c>
      <c r="D1501" s="125" t="s">
        <v>3219</v>
      </c>
      <c r="E1501" s="45" t="s">
        <v>224</v>
      </c>
      <c r="F1501" s="118" t="s">
        <v>9872</v>
      </c>
    </row>
    <row r="1502" spans="1:6" ht="30" x14ac:dyDescent="0.25">
      <c r="A1502" s="55">
        <v>246486</v>
      </c>
      <c r="B1502" s="55" t="s">
        <v>9894</v>
      </c>
      <c r="C1502" s="125" t="s">
        <v>3220</v>
      </c>
      <c r="D1502" s="125" t="s">
        <v>3221</v>
      </c>
      <c r="E1502" s="125" t="s">
        <v>3222</v>
      </c>
      <c r="F1502" s="100" t="s">
        <v>9873</v>
      </c>
    </row>
    <row r="1503" spans="1:6" ht="36" x14ac:dyDescent="0.25">
      <c r="A1503" s="55">
        <v>250182</v>
      </c>
      <c r="B1503" s="55" t="s">
        <v>9894</v>
      </c>
      <c r="C1503" s="125" t="s">
        <v>3058</v>
      </c>
      <c r="D1503" s="125" t="s">
        <v>1988</v>
      </c>
      <c r="E1503" s="125" t="s">
        <v>1989</v>
      </c>
      <c r="F1503" s="100" t="s">
        <v>9873</v>
      </c>
    </row>
    <row r="1504" spans="1:6" ht="30" x14ac:dyDescent="0.25">
      <c r="A1504" s="55">
        <v>251527</v>
      </c>
      <c r="B1504" s="55" t="s">
        <v>9894</v>
      </c>
      <c r="C1504" s="125" t="s">
        <v>3064</v>
      </c>
      <c r="D1504" s="125" t="s">
        <v>3223</v>
      </c>
      <c r="E1504" s="45" t="s">
        <v>209</v>
      </c>
      <c r="F1504" s="100" t="s">
        <v>9873</v>
      </c>
    </row>
    <row r="1505" spans="1:6" ht="30" x14ac:dyDescent="0.25">
      <c r="A1505" s="55">
        <v>259227</v>
      </c>
      <c r="B1505" s="55" t="s">
        <v>9894</v>
      </c>
      <c r="C1505" s="125" t="s">
        <v>3067</v>
      </c>
      <c r="D1505" s="125" t="s">
        <v>3068</v>
      </c>
      <c r="E1505" s="125" t="s">
        <v>1920</v>
      </c>
      <c r="F1505" s="100" t="s">
        <v>9873</v>
      </c>
    </row>
    <row r="1506" spans="1:6" ht="30" x14ac:dyDescent="0.25">
      <c r="A1506" s="55">
        <v>266693</v>
      </c>
      <c r="B1506" s="55" t="s">
        <v>9894</v>
      </c>
      <c r="C1506" s="125" t="s">
        <v>3224</v>
      </c>
      <c r="D1506" s="125" t="s">
        <v>3225</v>
      </c>
      <c r="E1506" s="46" t="s">
        <v>270</v>
      </c>
      <c r="F1506" s="100" t="s">
        <v>9873</v>
      </c>
    </row>
    <row r="1507" spans="1:6" ht="36" x14ac:dyDescent="0.25">
      <c r="A1507" s="55">
        <v>274708</v>
      </c>
      <c r="B1507" s="55" t="s">
        <v>9894</v>
      </c>
      <c r="C1507" s="125" t="s">
        <v>3226</v>
      </c>
      <c r="D1507" s="125" t="s">
        <v>3227</v>
      </c>
      <c r="E1507" s="45" t="s">
        <v>224</v>
      </c>
      <c r="F1507" s="100" t="s">
        <v>9873</v>
      </c>
    </row>
    <row r="1508" spans="1:6" ht="30" x14ac:dyDescent="0.25">
      <c r="A1508" s="55">
        <v>274715</v>
      </c>
      <c r="B1508" s="55" t="s">
        <v>9894</v>
      </c>
      <c r="C1508" s="125" t="s">
        <v>3228</v>
      </c>
      <c r="D1508" s="125" t="s">
        <v>3229</v>
      </c>
      <c r="E1508" s="45" t="s">
        <v>212</v>
      </c>
      <c r="F1508" s="100" t="s">
        <v>9873</v>
      </c>
    </row>
    <row r="1509" spans="1:6" ht="30" x14ac:dyDescent="0.25">
      <c r="A1509" s="55">
        <v>275630</v>
      </c>
      <c r="B1509" s="55" t="s">
        <v>9894</v>
      </c>
      <c r="C1509" s="125" t="s">
        <v>3230</v>
      </c>
      <c r="D1509" s="125" t="s">
        <v>3231</v>
      </c>
      <c r="E1509" s="125" t="s">
        <v>1348</v>
      </c>
      <c r="F1509" s="100" t="s">
        <v>9873</v>
      </c>
    </row>
    <row r="1510" spans="1:6" ht="30" x14ac:dyDescent="0.25">
      <c r="A1510" s="55">
        <v>275745</v>
      </c>
      <c r="B1510" s="55" t="s">
        <v>9894</v>
      </c>
      <c r="C1510" s="125" t="s">
        <v>3232</v>
      </c>
      <c r="D1510" s="125" t="s">
        <v>3233</v>
      </c>
      <c r="E1510" s="48" t="s">
        <v>469</v>
      </c>
      <c r="F1510" s="100" t="s">
        <v>9873</v>
      </c>
    </row>
    <row r="1511" spans="1:6" ht="30" x14ac:dyDescent="0.25">
      <c r="A1511" s="55">
        <v>243354</v>
      </c>
      <c r="B1511" s="55" t="s">
        <v>9894</v>
      </c>
      <c r="C1511" s="125" t="s">
        <v>3234</v>
      </c>
      <c r="D1511" s="125" t="s">
        <v>3158</v>
      </c>
      <c r="E1511" s="125" t="s">
        <v>3159</v>
      </c>
      <c r="F1511" s="100" t="s">
        <v>9873</v>
      </c>
    </row>
    <row r="1512" spans="1:6" ht="24" x14ac:dyDescent="0.25">
      <c r="A1512" s="55">
        <v>268349</v>
      </c>
      <c r="B1512" s="55" t="s">
        <v>9895</v>
      </c>
      <c r="C1512" s="125" t="s">
        <v>3235</v>
      </c>
      <c r="D1512" s="125" t="s">
        <v>3236</v>
      </c>
      <c r="E1512" s="45" t="s">
        <v>224</v>
      </c>
      <c r="F1512" s="116" t="s">
        <v>9871</v>
      </c>
    </row>
    <row r="1513" spans="1:6" ht="24" x14ac:dyDescent="0.25">
      <c r="A1513" s="60">
        <v>276121</v>
      </c>
      <c r="B1513" s="55" t="s">
        <v>9895</v>
      </c>
      <c r="C1513" s="125" t="s">
        <v>3237</v>
      </c>
      <c r="D1513" s="125" t="s">
        <v>3237</v>
      </c>
      <c r="E1513" s="125" t="s">
        <v>3238</v>
      </c>
      <c r="F1513" s="116" t="s">
        <v>9871</v>
      </c>
    </row>
    <row r="1514" spans="1:6" ht="24" x14ac:dyDescent="0.25">
      <c r="A1514" s="55">
        <v>276074</v>
      </c>
      <c r="B1514" s="55" t="s">
        <v>9895</v>
      </c>
      <c r="C1514" s="125" t="s">
        <v>3239</v>
      </c>
      <c r="D1514" s="125" t="s">
        <v>2993</v>
      </c>
      <c r="E1514" s="125" t="s">
        <v>691</v>
      </c>
      <c r="F1514" s="116" t="s">
        <v>9871</v>
      </c>
    </row>
    <row r="1515" spans="1:6" ht="48" x14ac:dyDescent="0.25">
      <c r="A1515" s="55">
        <v>241719</v>
      </c>
      <c r="B1515" s="55" t="s">
        <v>9895</v>
      </c>
      <c r="C1515" s="125" t="s">
        <v>3240</v>
      </c>
      <c r="D1515" s="125" t="s">
        <v>3241</v>
      </c>
      <c r="E1515" s="125" t="s">
        <v>1920</v>
      </c>
      <c r="F1515" s="116" t="s">
        <v>9871</v>
      </c>
    </row>
    <row r="1516" spans="1:6" ht="36" x14ac:dyDescent="0.25">
      <c r="A1516" s="55">
        <v>251165</v>
      </c>
      <c r="B1516" s="55" t="s">
        <v>9895</v>
      </c>
      <c r="C1516" s="125" t="s">
        <v>3242</v>
      </c>
      <c r="D1516" s="125" t="s">
        <v>3243</v>
      </c>
      <c r="E1516" s="48" t="s">
        <v>534</v>
      </c>
      <c r="F1516" s="116" t="s">
        <v>9871</v>
      </c>
    </row>
    <row r="1517" spans="1:6" ht="24" x14ac:dyDescent="0.25">
      <c r="A1517" s="55">
        <v>275728</v>
      </c>
      <c r="B1517" s="55" t="s">
        <v>9895</v>
      </c>
      <c r="C1517" s="125" t="s">
        <v>3244</v>
      </c>
      <c r="D1517" s="125" t="s">
        <v>3245</v>
      </c>
      <c r="E1517" s="125" t="s">
        <v>3246</v>
      </c>
      <c r="F1517" s="116" t="s">
        <v>9871</v>
      </c>
    </row>
    <row r="1518" spans="1:6" ht="48" x14ac:dyDescent="0.25">
      <c r="A1518" s="55">
        <v>274579</v>
      </c>
      <c r="B1518" s="55" t="s">
        <v>9895</v>
      </c>
      <c r="C1518" s="125" t="s">
        <v>3247</v>
      </c>
      <c r="D1518" s="125" t="s">
        <v>3248</v>
      </c>
      <c r="E1518" s="45" t="s">
        <v>224</v>
      </c>
      <c r="F1518" s="116" t="s">
        <v>9871</v>
      </c>
    </row>
    <row r="1519" spans="1:6" ht="48" x14ac:dyDescent="0.25">
      <c r="A1519" s="60">
        <v>274405</v>
      </c>
      <c r="B1519" s="55" t="s">
        <v>9895</v>
      </c>
      <c r="C1519" s="125" t="s">
        <v>3249</v>
      </c>
      <c r="D1519" s="125" t="s">
        <v>3250</v>
      </c>
      <c r="E1519" s="48" t="s">
        <v>484</v>
      </c>
      <c r="F1519" s="116" t="s">
        <v>9871</v>
      </c>
    </row>
    <row r="1520" spans="1:6" ht="24" x14ac:dyDescent="0.25">
      <c r="A1520" s="55">
        <v>259352</v>
      </c>
      <c r="B1520" s="55" t="s">
        <v>9895</v>
      </c>
      <c r="C1520" s="125" t="s">
        <v>3251</v>
      </c>
      <c r="D1520" s="125" t="s">
        <v>2003</v>
      </c>
      <c r="E1520" s="45" t="s">
        <v>224</v>
      </c>
      <c r="F1520" s="116" t="s">
        <v>9871</v>
      </c>
    </row>
    <row r="1521" spans="1:6" ht="24" x14ac:dyDescent="0.25">
      <c r="A1521" s="55">
        <v>271332</v>
      </c>
      <c r="B1521" s="55" t="s">
        <v>9895</v>
      </c>
      <c r="C1521" s="125" t="s">
        <v>3252</v>
      </c>
      <c r="D1521" s="125" t="s">
        <v>3253</v>
      </c>
      <c r="E1521" s="48" t="s">
        <v>484</v>
      </c>
      <c r="F1521" s="116" t="s">
        <v>9871</v>
      </c>
    </row>
    <row r="1522" spans="1:6" ht="24" x14ac:dyDescent="0.25">
      <c r="A1522" s="55">
        <v>240437</v>
      </c>
      <c r="B1522" s="55" t="s">
        <v>9895</v>
      </c>
      <c r="C1522" s="125" t="s">
        <v>3254</v>
      </c>
      <c r="D1522" s="125" t="s">
        <v>3255</v>
      </c>
      <c r="E1522" s="125" t="s">
        <v>3238</v>
      </c>
      <c r="F1522" s="116" t="s">
        <v>9871</v>
      </c>
    </row>
    <row r="1523" spans="1:6" ht="24" x14ac:dyDescent="0.25">
      <c r="A1523" s="55">
        <v>275681</v>
      </c>
      <c r="B1523" s="55" t="s">
        <v>9895</v>
      </c>
      <c r="C1523" s="125" t="s">
        <v>3256</v>
      </c>
      <c r="D1523" s="125" t="s">
        <v>3257</v>
      </c>
      <c r="E1523" s="45" t="s">
        <v>212</v>
      </c>
      <c r="F1523" s="116" t="s">
        <v>9871</v>
      </c>
    </row>
    <row r="1524" spans="1:6" ht="36" x14ac:dyDescent="0.25">
      <c r="A1524" s="55">
        <v>241346</v>
      </c>
      <c r="B1524" s="55" t="s">
        <v>9895</v>
      </c>
      <c r="C1524" s="125" t="s">
        <v>3258</v>
      </c>
      <c r="D1524" s="125" t="s">
        <v>3259</v>
      </c>
      <c r="E1524" s="48" t="s">
        <v>438</v>
      </c>
      <c r="F1524" s="116" t="s">
        <v>9871</v>
      </c>
    </row>
    <row r="1525" spans="1:6" ht="36" x14ac:dyDescent="0.25">
      <c r="A1525" s="55">
        <v>238807</v>
      </c>
      <c r="B1525" s="55" t="s">
        <v>9895</v>
      </c>
      <c r="C1525" s="125" t="s">
        <v>3260</v>
      </c>
      <c r="D1525" s="125" t="s">
        <v>3261</v>
      </c>
      <c r="E1525" s="48" t="s">
        <v>469</v>
      </c>
      <c r="F1525" s="116" t="s">
        <v>9871</v>
      </c>
    </row>
    <row r="1526" spans="1:6" ht="36" x14ac:dyDescent="0.25">
      <c r="A1526" s="55">
        <v>275188</v>
      </c>
      <c r="B1526" s="55" t="s">
        <v>9895</v>
      </c>
      <c r="C1526" s="125" t="s">
        <v>3262</v>
      </c>
      <c r="D1526" s="125" t="s">
        <v>3263</v>
      </c>
      <c r="E1526" s="45" t="s">
        <v>224</v>
      </c>
      <c r="F1526" s="116" t="s">
        <v>9871</v>
      </c>
    </row>
    <row r="1527" spans="1:6" ht="48" x14ac:dyDescent="0.25">
      <c r="A1527" s="60">
        <v>252008</v>
      </c>
      <c r="B1527" s="55" t="s">
        <v>9895</v>
      </c>
      <c r="C1527" s="125" t="s">
        <v>3264</v>
      </c>
      <c r="D1527" s="125" t="s">
        <v>3265</v>
      </c>
      <c r="E1527" s="125" t="s">
        <v>1377</v>
      </c>
      <c r="F1527" s="116" t="s">
        <v>9871</v>
      </c>
    </row>
    <row r="1528" spans="1:6" ht="24" x14ac:dyDescent="0.25">
      <c r="A1528" s="55">
        <v>275844</v>
      </c>
      <c r="B1528" s="55" t="s">
        <v>9895</v>
      </c>
      <c r="C1528" s="125" t="s">
        <v>3266</v>
      </c>
      <c r="D1528" s="125" t="s">
        <v>3267</v>
      </c>
      <c r="E1528" s="125" t="s">
        <v>1373</v>
      </c>
      <c r="F1528" s="116" t="s">
        <v>9871</v>
      </c>
    </row>
    <row r="1529" spans="1:6" ht="24" x14ac:dyDescent="0.25">
      <c r="A1529" s="55">
        <v>262973</v>
      </c>
      <c r="B1529" s="55" t="s">
        <v>9895</v>
      </c>
      <c r="C1529" s="125" t="s">
        <v>3268</v>
      </c>
      <c r="D1529" s="125" t="s">
        <v>3269</v>
      </c>
      <c r="E1529" s="125" t="s">
        <v>498</v>
      </c>
      <c r="F1529" s="116" t="s">
        <v>9871</v>
      </c>
    </row>
    <row r="1530" spans="1:6" ht="24" x14ac:dyDescent="0.25">
      <c r="A1530" s="60">
        <v>275509</v>
      </c>
      <c r="B1530" s="55" t="s">
        <v>9895</v>
      </c>
      <c r="C1530" s="125" t="s">
        <v>3270</v>
      </c>
      <c r="D1530" s="125" t="s">
        <v>925</v>
      </c>
      <c r="E1530" s="51" t="s">
        <v>926</v>
      </c>
      <c r="F1530" s="116" t="s">
        <v>9871</v>
      </c>
    </row>
    <row r="1531" spans="1:6" ht="24" x14ac:dyDescent="0.25">
      <c r="A1531" s="55">
        <v>256811</v>
      </c>
      <c r="B1531" s="55" t="s">
        <v>9895</v>
      </c>
      <c r="C1531" s="125" t="s">
        <v>3271</v>
      </c>
      <c r="D1531" s="125" t="s">
        <v>3272</v>
      </c>
      <c r="E1531" s="51" t="s">
        <v>714</v>
      </c>
      <c r="F1531" s="116" t="s">
        <v>9871</v>
      </c>
    </row>
    <row r="1532" spans="1:6" ht="36" x14ac:dyDescent="0.25">
      <c r="A1532" s="60">
        <v>254694</v>
      </c>
      <c r="B1532" s="55" t="s">
        <v>9895</v>
      </c>
      <c r="C1532" s="125" t="s">
        <v>3273</v>
      </c>
      <c r="D1532" s="125" t="s">
        <v>3274</v>
      </c>
      <c r="E1532" s="45" t="s">
        <v>224</v>
      </c>
      <c r="F1532" s="116" t="s">
        <v>9871</v>
      </c>
    </row>
    <row r="1533" spans="1:6" ht="24" x14ac:dyDescent="0.25">
      <c r="A1533" s="60">
        <v>254210</v>
      </c>
      <c r="B1533" s="55" t="s">
        <v>9895</v>
      </c>
      <c r="C1533" s="125" t="s">
        <v>3275</v>
      </c>
      <c r="D1533" s="125" t="s">
        <v>3276</v>
      </c>
      <c r="E1533" s="45" t="s">
        <v>224</v>
      </c>
      <c r="F1533" s="116" t="s">
        <v>9871</v>
      </c>
    </row>
    <row r="1534" spans="1:6" ht="24" x14ac:dyDescent="0.25">
      <c r="A1534" s="55">
        <v>257132</v>
      </c>
      <c r="B1534" s="55" t="s">
        <v>9895</v>
      </c>
      <c r="C1534" s="125" t="s">
        <v>3277</v>
      </c>
      <c r="D1534" s="125" t="s">
        <v>3278</v>
      </c>
      <c r="E1534" s="45" t="s">
        <v>224</v>
      </c>
      <c r="F1534" s="116" t="s">
        <v>9871</v>
      </c>
    </row>
    <row r="1535" spans="1:6" ht="24" x14ac:dyDescent="0.25">
      <c r="A1535" s="55">
        <v>274265</v>
      </c>
      <c r="B1535" s="55" t="s">
        <v>9895</v>
      </c>
      <c r="C1535" s="125" t="s">
        <v>3279</v>
      </c>
      <c r="D1535" s="125" t="s">
        <v>3280</v>
      </c>
      <c r="E1535" s="45" t="s">
        <v>224</v>
      </c>
      <c r="F1535" s="116" t="s">
        <v>9871</v>
      </c>
    </row>
    <row r="1536" spans="1:6" ht="36" x14ac:dyDescent="0.25">
      <c r="A1536" s="60">
        <v>271400</v>
      </c>
      <c r="B1536" s="55" t="s">
        <v>9895</v>
      </c>
      <c r="C1536" s="125" t="s">
        <v>3281</v>
      </c>
      <c r="D1536" s="125" t="s">
        <v>3282</v>
      </c>
      <c r="E1536" s="45" t="s">
        <v>224</v>
      </c>
      <c r="F1536" s="116" t="s">
        <v>9871</v>
      </c>
    </row>
    <row r="1537" spans="1:6" ht="36" x14ac:dyDescent="0.25">
      <c r="A1537" s="55">
        <v>270980</v>
      </c>
      <c r="B1537" s="55" t="s">
        <v>9895</v>
      </c>
      <c r="C1537" s="125" t="s">
        <v>3283</v>
      </c>
      <c r="D1537" s="125" t="s">
        <v>3284</v>
      </c>
      <c r="E1537" s="45" t="s">
        <v>224</v>
      </c>
      <c r="F1537" s="116" t="s">
        <v>9871</v>
      </c>
    </row>
    <row r="1538" spans="1:6" ht="24" x14ac:dyDescent="0.25">
      <c r="A1538" s="55">
        <v>268418</v>
      </c>
      <c r="B1538" s="55" t="s">
        <v>9895</v>
      </c>
      <c r="C1538" s="125" t="s">
        <v>3285</v>
      </c>
      <c r="D1538" s="125" t="s">
        <v>3286</v>
      </c>
      <c r="E1538" s="48" t="s">
        <v>534</v>
      </c>
      <c r="F1538" s="116" t="s">
        <v>9871</v>
      </c>
    </row>
    <row r="1539" spans="1:6" ht="24" x14ac:dyDescent="0.25">
      <c r="A1539" s="55">
        <v>270012</v>
      </c>
      <c r="B1539" s="55" t="s">
        <v>9895</v>
      </c>
      <c r="C1539" s="125" t="s">
        <v>3287</v>
      </c>
      <c r="D1539" s="125" t="s">
        <v>3288</v>
      </c>
      <c r="E1539" s="125" t="s">
        <v>351</v>
      </c>
      <c r="F1539" s="116" t="s">
        <v>9871</v>
      </c>
    </row>
    <row r="1540" spans="1:6" ht="24" x14ac:dyDescent="0.25">
      <c r="A1540" s="55">
        <v>254650</v>
      </c>
      <c r="B1540" s="55" t="s">
        <v>9895</v>
      </c>
      <c r="C1540" s="125" t="s">
        <v>3289</v>
      </c>
      <c r="D1540" s="125" t="s">
        <v>3290</v>
      </c>
      <c r="E1540" s="125" t="s">
        <v>2474</v>
      </c>
      <c r="F1540" s="116" t="s">
        <v>9871</v>
      </c>
    </row>
    <row r="1541" spans="1:6" ht="24" x14ac:dyDescent="0.25">
      <c r="A1541" s="55">
        <v>253838</v>
      </c>
      <c r="B1541" s="55" t="s">
        <v>9895</v>
      </c>
      <c r="C1541" s="125" t="s">
        <v>3291</v>
      </c>
      <c r="D1541" s="125" t="s">
        <v>3292</v>
      </c>
      <c r="E1541" s="51" t="s">
        <v>734</v>
      </c>
      <c r="F1541" s="116" t="s">
        <v>9871</v>
      </c>
    </row>
    <row r="1542" spans="1:6" ht="24" x14ac:dyDescent="0.25">
      <c r="A1542" s="55">
        <v>271460</v>
      </c>
      <c r="B1542" s="55" t="s">
        <v>9895</v>
      </c>
      <c r="C1542" s="125" t="s">
        <v>3293</v>
      </c>
      <c r="D1542" s="125" t="s">
        <v>2772</v>
      </c>
      <c r="E1542" s="125" t="s">
        <v>481</v>
      </c>
      <c r="F1542" s="116" t="s">
        <v>9871</v>
      </c>
    </row>
    <row r="1543" spans="1:6" ht="24" x14ac:dyDescent="0.25">
      <c r="A1543" s="60">
        <v>254530</v>
      </c>
      <c r="B1543" s="55" t="s">
        <v>9895</v>
      </c>
      <c r="C1543" s="125" t="s">
        <v>3294</v>
      </c>
      <c r="D1543" s="125" t="s">
        <v>2107</v>
      </c>
      <c r="E1543" s="45" t="s">
        <v>212</v>
      </c>
      <c r="F1543" s="116" t="s">
        <v>9871</v>
      </c>
    </row>
    <row r="1544" spans="1:6" ht="24" x14ac:dyDescent="0.25">
      <c r="A1544" s="60">
        <v>268991</v>
      </c>
      <c r="B1544" s="55" t="s">
        <v>9895</v>
      </c>
      <c r="C1544" s="125" t="s">
        <v>3295</v>
      </c>
      <c r="D1544" s="125" t="s">
        <v>3296</v>
      </c>
      <c r="E1544" s="45" t="s">
        <v>224</v>
      </c>
      <c r="F1544" s="116" t="s">
        <v>9871</v>
      </c>
    </row>
    <row r="1545" spans="1:6" ht="24" x14ac:dyDescent="0.25">
      <c r="A1545" s="55">
        <v>267560</v>
      </c>
      <c r="B1545" s="55" t="s">
        <v>9895</v>
      </c>
      <c r="C1545" s="125" t="s">
        <v>3297</v>
      </c>
      <c r="D1545" s="125" t="s">
        <v>2204</v>
      </c>
      <c r="E1545" s="45" t="s">
        <v>224</v>
      </c>
      <c r="F1545" s="116" t="s">
        <v>9871</v>
      </c>
    </row>
    <row r="1546" spans="1:6" ht="36" x14ac:dyDescent="0.25">
      <c r="A1546" s="55">
        <v>250773</v>
      </c>
      <c r="B1546" s="55" t="s">
        <v>9895</v>
      </c>
      <c r="C1546" s="125" t="s">
        <v>3298</v>
      </c>
      <c r="D1546" s="125" t="s">
        <v>3299</v>
      </c>
      <c r="E1546" s="48" t="s">
        <v>534</v>
      </c>
      <c r="F1546" s="116" t="s">
        <v>9871</v>
      </c>
    </row>
    <row r="1547" spans="1:6" ht="24" x14ac:dyDescent="0.25">
      <c r="A1547" s="60">
        <v>270224</v>
      </c>
      <c r="B1547" s="55" t="s">
        <v>9895</v>
      </c>
      <c r="C1547" s="125" t="s">
        <v>3300</v>
      </c>
      <c r="D1547" s="125" t="s">
        <v>3301</v>
      </c>
      <c r="E1547" s="45" t="s">
        <v>224</v>
      </c>
      <c r="F1547" s="116" t="s">
        <v>9871</v>
      </c>
    </row>
    <row r="1548" spans="1:6" ht="24" x14ac:dyDescent="0.25">
      <c r="A1548" s="55">
        <v>274875</v>
      </c>
      <c r="B1548" s="55" t="s">
        <v>9895</v>
      </c>
      <c r="C1548" s="125" t="s">
        <v>3302</v>
      </c>
      <c r="D1548" s="125" t="s">
        <v>3303</v>
      </c>
      <c r="E1548" s="45" t="s">
        <v>224</v>
      </c>
      <c r="F1548" s="116" t="s">
        <v>9871</v>
      </c>
    </row>
    <row r="1549" spans="1:6" ht="24" x14ac:dyDescent="0.25">
      <c r="A1549" s="55">
        <v>265991</v>
      </c>
      <c r="B1549" s="55" t="s">
        <v>9895</v>
      </c>
      <c r="C1549" s="125" t="s">
        <v>3304</v>
      </c>
      <c r="D1549" s="125" t="s">
        <v>3305</v>
      </c>
      <c r="E1549" s="46" t="s">
        <v>270</v>
      </c>
      <c r="F1549" s="116" t="s">
        <v>9871</v>
      </c>
    </row>
    <row r="1550" spans="1:6" ht="24" x14ac:dyDescent="0.25">
      <c r="A1550" s="60">
        <v>238567</v>
      </c>
      <c r="B1550" s="55" t="s">
        <v>9895</v>
      </c>
      <c r="C1550" s="125" t="s">
        <v>3306</v>
      </c>
      <c r="D1550" s="125" t="s">
        <v>2129</v>
      </c>
      <c r="E1550" s="51" t="s">
        <v>714</v>
      </c>
      <c r="F1550" s="116" t="s">
        <v>9871</v>
      </c>
    </row>
    <row r="1551" spans="1:6" ht="24" x14ac:dyDescent="0.25">
      <c r="A1551" s="60">
        <v>271552</v>
      </c>
      <c r="B1551" s="55" t="s">
        <v>9895</v>
      </c>
      <c r="C1551" s="125" t="s">
        <v>3307</v>
      </c>
      <c r="D1551" s="125" t="s">
        <v>3308</v>
      </c>
      <c r="E1551" s="125" t="s">
        <v>667</v>
      </c>
      <c r="F1551" s="116" t="s">
        <v>9871</v>
      </c>
    </row>
    <row r="1552" spans="1:6" ht="24" x14ac:dyDescent="0.25">
      <c r="A1552" s="55">
        <v>248586</v>
      </c>
      <c r="B1552" s="55" t="s">
        <v>9895</v>
      </c>
      <c r="C1552" s="125" t="s">
        <v>3309</v>
      </c>
      <c r="D1552" s="125" t="s">
        <v>3310</v>
      </c>
      <c r="E1552" s="125" t="s">
        <v>334</v>
      </c>
      <c r="F1552" s="116" t="s">
        <v>9871</v>
      </c>
    </row>
    <row r="1553" spans="1:6" ht="24" x14ac:dyDescent="0.25">
      <c r="A1553" s="55">
        <v>271764</v>
      </c>
      <c r="B1553" s="55" t="s">
        <v>9895</v>
      </c>
      <c r="C1553" s="125" t="s">
        <v>3311</v>
      </c>
      <c r="D1553" s="125" t="s">
        <v>3312</v>
      </c>
      <c r="E1553" s="48" t="s">
        <v>636</v>
      </c>
      <c r="F1553" s="116" t="s">
        <v>9871</v>
      </c>
    </row>
    <row r="1554" spans="1:6" ht="24" x14ac:dyDescent="0.25">
      <c r="A1554" s="55">
        <v>269023</v>
      </c>
      <c r="B1554" s="55" t="s">
        <v>9895</v>
      </c>
      <c r="C1554" s="125" t="s">
        <v>3313</v>
      </c>
      <c r="D1554" s="125" t="s">
        <v>3314</v>
      </c>
      <c r="E1554" s="45" t="s">
        <v>212</v>
      </c>
      <c r="F1554" s="116" t="s">
        <v>9871</v>
      </c>
    </row>
    <row r="1555" spans="1:6" ht="24" x14ac:dyDescent="0.25">
      <c r="A1555" s="55">
        <v>258741</v>
      </c>
      <c r="B1555" s="55" t="s">
        <v>9895</v>
      </c>
      <c r="C1555" s="125" t="s">
        <v>3315</v>
      </c>
      <c r="D1555" s="125" t="s">
        <v>3316</v>
      </c>
      <c r="E1555" s="125" t="s">
        <v>478</v>
      </c>
      <c r="F1555" s="116" t="s">
        <v>9871</v>
      </c>
    </row>
    <row r="1556" spans="1:6" ht="24" x14ac:dyDescent="0.25">
      <c r="A1556" s="55">
        <v>237800</v>
      </c>
      <c r="B1556" s="55" t="s">
        <v>9895</v>
      </c>
      <c r="C1556" s="125" t="s">
        <v>3317</v>
      </c>
      <c r="D1556" s="125" t="s">
        <v>3318</v>
      </c>
      <c r="E1556" s="125" t="s">
        <v>941</v>
      </c>
      <c r="F1556" s="116" t="s">
        <v>9871</v>
      </c>
    </row>
    <row r="1557" spans="1:6" ht="24" x14ac:dyDescent="0.25">
      <c r="A1557" s="55">
        <v>270435</v>
      </c>
      <c r="B1557" s="55" t="s">
        <v>9895</v>
      </c>
      <c r="C1557" s="125" t="s">
        <v>3319</v>
      </c>
      <c r="D1557" s="125" t="s">
        <v>3320</v>
      </c>
      <c r="E1557" s="45" t="s">
        <v>224</v>
      </c>
      <c r="F1557" s="116" t="s">
        <v>9871</v>
      </c>
    </row>
    <row r="1558" spans="1:6" ht="24" x14ac:dyDescent="0.25">
      <c r="A1558" s="55">
        <v>271115</v>
      </c>
      <c r="B1558" s="55" t="s">
        <v>9895</v>
      </c>
      <c r="C1558" s="125" t="s">
        <v>3321</v>
      </c>
      <c r="D1558" s="125" t="s">
        <v>3322</v>
      </c>
      <c r="E1558" s="48" t="s">
        <v>390</v>
      </c>
      <c r="F1558" s="116" t="s">
        <v>9871</v>
      </c>
    </row>
    <row r="1559" spans="1:6" ht="24" x14ac:dyDescent="0.25">
      <c r="A1559" s="60">
        <v>269015</v>
      </c>
      <c r="B1559" s="55" t="s">
        <v>9895</v>
      </c>
      <c r="C1559" s="125" t="s">
        <v>3323</v>
      </c>
      <c r="D1559" s="125" t="s">
        <v>3324</v>
      </c>
      <c r="E1559" s="51" t="s">
        <v>734</v>
      </c>
      <c r="F1559" s="116" t="s">
        <v>9871</v>
      </c>
    </row>
    <row r="1560" spans="1:6" ht="24" x14ac:dyDescent="0.25">
      <c r="A1560" s="55">
        <v>274861</v>
      </c>
      <c r="B1560" s="55" t="s">
        <v>9895</v>
      </c>
      <c r="C1560" s="125" t="s">
        <v>3325</v>
      </c>
      <c r="D1560" s="125" t="s">
        <v>3326</v>
      </c>
      <c r="E1560" s="48" t="s">
        <v>636</v>
      </c>
      <c r="F1560" s="116" t="s">
        <v>9871</v>
      </c>
    </row>
    <row r="1561" spans="1:6" ht="36" x14ac:dyDescent="0.25">
      <c r="A1561" s="55">
        <v>240461</v>
      </c>
      <c r="B1561" s="55" t="s">
        <v>9895</v>
      </c>
      <c r="C1561" s="125" t="s">
        <v>3327</v>
      </c>
      <c r="D1561" s="125" t="s">
        <v>3328</v>
      </c>
      <c r="E1561" s="125" t="s">
        <v>621</v>
      </c>
      <c r="F1561" s="116" t="s">
        <v>9871</v>
      </c>
    </row>
    <row r="1562" spans="1:6" ht="24" x14ac:dyDescent="0.25">
      <c r="A1562" s="55">
        <v>246795</v>
      </c>
      <c r="B1562" s="55" t="s">
        <v>9895</v>
      </c>
      <c r="C1562" s="125" t="s">
        <v>3329</v>
      </c>
      <c r="D1562" s="125" t="s">
        <v>2224</v>
      </c>
      <c r="E1562" s="45" t="s">
        <v>224</v>
      </c>
      <c r="F1562" s="121" t="s">
        <v>9874</v>
      </c>
    </row>
    <row r="1563" spans="1:6" ht="48" x14ac:dyDescent="0.25">
      <c r="A1563" s="55">
        <v>260710</v>
      </c>
      <c r="B1563" s="55" t="s">
        <v>9895</v>
      </c>
      <c r="C1563" s="125" t="s">
        <v>3330</v>
      </c>
      <c r="D1563" s="125" t="s">
        <v>3331</v>
      </c>
      <c r="E1563" s="48" t="s">
        <v>469</v>
      </c>
      <c r="F1563" s="121" t="s">
        <v>9874</v>
      </c>
    </row>
    <row r="1564" spans="1:6" ht="24" x14ac:dyDescent="0.25">
      <c r="A1564" s="55">
        <v>258147</v>
      </c>
      <c r="B1564" s="55" t="s">
        <v>9895</v>
      </c>
      <c r="C1564" s="125" t="s">
        <v>3332</v>
      </c>
      <c r="D1564" s="125" t="s">
        <v>3333</v>
      </c>
      <c r="E1564" s="48" t="s">
        <v>484</v>
      </c>
      <c r="F1564" s="121" t="s">
        <v>9874</v>
      </c>
    </row>
    <row r="1565" spans="1:6" ht="36" x14ac:dyDescent="0.25">
      <c r="A1565" s="55">
        <v>244085</v>
      </c>
      <c r="B1565" s="55" t="s">
        <v>9895</v>
      </c>
      <c r="C1565" s="125" t="s">
        <v>3334</v>
      </c>
      <c r="D1565" s="125" t="s">
        <v>3335</v>
      </c>
      <c r="E1565" s="45" t="s">
        <v>224</v>
      </c>
      <c r="F1565" s="121" t="s">
        <v>9874</v>
      </c>
    </row>
    <row r="1566" spans="1:6" ht="24" x14ac:dyDescent="0.25">
      <c r="A1566" s="60">
        <v>270922</v>
      </c>
      <c r="B1566" s="55" t="s">
        <v>9895</v>
      </c>
      <c r="C1566" s="125" t="s">
        <v>3336</v>
      </c>
      <c r="D1566" s="125" t="s">
        <v>1769</v>
      </c>
      <c r="E1566" s="125" t="s">
        <v>348</v>
      </c>
      <c r="F1566" s="121" t="s">
        <v>9874</v>
      </c>
    </row>
    <row r="1567" spans="1:6" ht="24" x14ac:dyDescent="0.25">
      <c r="A1567" s="55">
        <v>258075</v>
      </c>
      <c r="B1567" s="55" t="s">
        <v>9895</v>
      </c>
      <c r="C1567" s="125" t="s">
        <v>3337</v>
      </c>
      <c r="D1567" s="125" t="s">
        <v>3338</v>
      </c>
      <c r="E1567" s="46" t="s">
        <v>273</v>
      </c>
      <c r="F1567" s="121" t="s">
        <v>9874</v>
      </c>
    </row>
    <row r="1568" spans="1:6" ht="24" x14ac:dyDescent="0.25">
      <c r="A1568" s="55">
        <v>252999</v>
      </c>
      <c r="B1568" s="55" t="s">
        <v>9895</v>
      </c>
      <c r="C1568" s="125" t="s">
        <v>3339</v>
      </c>
      <c r="D1568" s="125" t="s">
        <v>3340</v>
      </c>
      <c r="E1568" s="48" t="s">
        <v>534</v>
      </c>
      <c r="F1568" s="121" t="s">
        <v>9874</v>
      </c>
    </row>
    <row r="1569" spans="1:6" ht="24" x14ac:dyDescent="0.25">
      <c r="A1569" s="55">
        <v>258089</v>
      </c>
      <c r="B1569" s="55" t="s">
        <v>9895</v>
      </c>
      <c r="C1569" s="125" t="s">
        <v>3341</v>
      </c>
      <c r="D1569" s="125" t="s">
        <v>3342</v>
      </c>
      <c r="E1569" s="52" t="s">
        <v>1054</v>
      </c>
      <c r="F1569" s="121" t="s">
        <v>9874</v>
      </c>
    </row>
    <row r="1570" spans="1:6" ht="24" x14ac:dyDescent="0.25">
      <c r="A1570" s="55">
        <v>274736</v>
      </c>
      <c r="B1570" s="55" t="s">
        <v>9895</v>
      </c>
      <c r="C1570" s="125" t="s">
        <v>3343</v>
      </c>
      <c r="D1570" s="125" t="s">
        <v>3344</v>
      </c>
      <c r="E1570" s="52" t="s">
        <v>1287</v>
      </c>
      <c r="F1570" s="121" t="s">
        <v>9874</v>
      </c>
    </row>
    <row r="1571" spans="1:6" ht="36" x14ac:dyDescent="0.25">
      <c r="A1571" s="55">
        <v>250201</v>
      </c>
      <c r="B1571" s="55" t="s">
        <v>9895</v>
      </c>
      <c r="C1571" s="125" t="s">
        <v>3345</v>
      </c>
      <c r="D1571" s="125" t="s">
        <v>3346</v>
      </c>
      <c r="E1571" s="125" t="s">
        <v>3347</v>
      </c>
      <c r="F1571" s="121" t="s">
        <v>9874</v>
      </c>
    </row>
    <row r="1572" spans="1:6" ht="24" x14ac:dyDescent="0.25">
      <c r="A1572" s="60">
        <v>275678</v>
      </c>
      <c r="B1572" s="55" t="s">
        <v>9895</v>
      </c>
      <c r="C1572" s="55" t="s">
        <v>3348</v>
      </c>
      <c r="D1572" s="125" t="s">
        <v>3349</v>
      </c>
      <c r="E1572" s="48" t="s">
        <v>484</v>
      </c>
      <c r="F1572" s="121" t="s">
        <v>9874</v>
      </c>
    </row>
    <row r="1573" spans="1:6" ht="24" x14ac:dyDescent="0.25">
      <c r="A1573" s="55">
        <v>252168</v>
      </c>
      <c r="B1573" s="55" t="s">
        <v>9895</v>
      </c>
      <c r="C1573" s="125" t="s">
        <v>3350</v>
      </c>
      <c r="D1573" s="125" t="s">
        <v>3351</v>
      </c>
      <c r="E1573" s="125" t="s">
        <v>3352</v>
      </c>
      <c r="F1573" s="121" t="s">
        <v>9874</v>
      </c>
    </row>
    <row r="1574" spans="1:6" ht="24" x14ac:dyDescent="0.25">
      <c r="A1574" s="55">
        <v>260026</v>
      </c>
      <c r="B1574" s="55" t="s">
        <v>9895</v>
      </c>
      <c r="C1574" s="125" t="s">
        <v>3353</v>
      </c>
      <c r="D1574" s="125" t="s">
        <v>3354</v>
      </c>
      <c r="E1574" s="109" t="s">
        <v>1438</v>
      </c>
      <c r="F1574" s="121" t="s">
        <v>9874</v>
      </c>
    </row>
    <row r="1575" spans="1:6" ht="48" x14ac:dyDescent="0.25">
      <c r="A1575" s="55">
        <v>270266</v>
      </c>
      <c r="B1575" s="55" t="s">
        <v>9895</v>
      </c>
      <c r="C1575" s="125" t="s">
        <v>3355</v>
      </c>
      <c r="D1575" s="125" t="s">
        <v>3356</v>
      </c>
      <c r="E1575" s="45" t="s">
        <v>224</v>
      </c>
      <c r="F1575" s="121" t="s">
        <v>9874</v>
      </c>
    </row>
    <row r="1576" spans="1:6" ht="24" x14ac:dyDescent="0.25">
      <c r="A1576" s="60">
        <v>250207</v>
      </c>
      <c r="B1576" s="55" t="s">
        <v>9895</v>
      </c>
      <c r="C1576" s="125" t="s">
        <v>3357</v>
      </c>
      <c r="D1576" s="125" t="s">
        <v>3358</v>
      </c>
      <c r="E1576" s="45" t="s">
        <v>224</v>
      </c>
      <c r="F1576" s="121" t="s">
        <v>9874</v>
      </c>
    </row>
    <row r="1577" spans="1:6" ht="24" x14ac:dyDescent="0.25">
      <c r="A1577" s="55">
        <v>263821</v>
      </c>
      <c r="B1577" s="55" t="s">
        <v>9895</v>
      </c>
      <c r="C1577" s="125" t="s">
        <v>3359</v>
      </c>
      <c r="D1577" s="125" t="s">
        <v>3360</v>
      </c>
      <c r="E1577" s="51" t="s">
        <v>944</v>
      </c>
      <c r="F1577" s="121" t="s">
        <v>9874</v>
      </c>
    </row>
    <row r="1578" spans="1:6" ht="24" x14ac:dyDescent="0.25">
      <c r="A1578" s="55">
        <v>275911</v>
      </c>
      <c r="B1578" s="55" t="s">
        <v>9895</v>
      </c>
      <c r="C1578" s="125" t="s">
        <v>3361</v>
      </c>
      <c r="D1578" s="125" t="s">
        <v>3362</v>
      </c>
      <c r="E1578" s="45" t="s">
        <v>224</v>
      </c>
      <c r="F1578" s="121" t="s">
        <v>9874</v>
      </c>
    </row>
    <row r="1579" spans="1:6" ht="24" x14ac:dyDescent="0.25">
      <c r="A1579" s="55">
        <v>275096</v>
      </c>
      <c r="B1579" s="55" t="s">
        <v>9895</v>
      </c>
      <c r="C1579" s="125" t="s">
        <v>3363</v>
      </c>
      <c r="D1579" s="125" t="s">
        <v>3364</v>
      </c>
      <c r="E1579" s="45" t="s">
        <v>224</v>
      </c>
      <c r="F1579" s="121" t="s">
        <v>9874</v>
      </c>
    </row>
    <row r="1580" spans="1:6" ht="24" x14ac:dyDescent="0.25">
      <c r="A1580" s="55">
        <v>268663</v>
      </c>
      <c r="B1580" s="55" t="s">
        <v>9895</v>
      </c>
      <c r="C1580" s="125" t="s">
        <v>3365</v>
      </c>
      <c r="D1580" s="125" t="s">
        <v>3366</v>
      </c>
      <c r="E1580" s="45" t="s">
        <v>212</v>
      </c>
      <c r="F1580" s="121" t="s">
        <v>9874</v>
      </c>
    </row>
    <row r="1581" spans="1:6" ht="24" x14ac:dyDescent="0.25">
      <c r="A1581" s="60">
        <v>275497</v>
      </c>
      <c r="B1581" s="55" t="s">
        <v>9895</v>
      </c>
      <c r="C1581" s="125" t="s">
        <v>3367</v>
      </c>
      <c r="D1581" s="125" t="s">
        <v>3368</v>
      </c>
      <c r="E1581" s="45" t="s">
        <v>224</v>
      </c>
      <c r="F1581" s="121" t="s">
        <v>9874</v>
      </c>
    </row>
    <row r="1582" spans="1:6" ht="36" x14ac:dyDescent="0.25">
      <c r="A1582" s="55">
        <v>271611</v>
      </c>
      <c r="B1582" s="55" t="s">
        <v>9895</v>
      </c>
      <c r="C1582" s="125" t="s">
        <v>3369</v>
      </c>
      <c r="D1582" s="125" t="s">
        <v>3370</v>
      </c>
      <c r="E1582" s="48" t="s">
        <v>438</v>
      </c>
      <c r="F1582" s="121" t="s">
        <v>9874</v>
      </c>
    </row>
    <row r="1583" spans="1:6" ht="24" x14ac:dyDescent="0.25">
      <c r="A1583" s="60">
        <v>274657</v>
      </c>
      <c r="B1583" s="55" t="s">
        <v>9895</v>
      </c>
      <c r="C1583" s="125" t="s">
        <v>3371</v>
      </c>
      <c r="D1583" s="125" t="s">
        <v>3372</v>
      </c>
      <c r="E1583" s="45" t="s">
        <v>224</v>
      </c>
      <c r="F1583" s="121" t="s">
        <v>9874</v>
      </c>
    </row>
    <row r="1584" spans="1:6" ht="24" x14ac:dyDescent="0.25">
      <c r="A1584" s="55">
        <v>271031</v>
      </c>
      <c r="B1584" s="55" t="s">
        <v>9895</v>
      </c>
      <c r="C1584" s="125" t="s">
        <v>3373</v>
      </c>
      <c r="D1584" s="125" t="s">
        <v>3374</v>
      </c>
      <c r="E1584" s="45" t="s">
        <v>224</v>
      </c>
      <c r="F1584" s="121" t="s">
        <v>9874</v>
      </c>
    </row>
    <row r="1585" spans="1:6" ht="36" x14ac:dyDescent="0.25">
      <c r="A1585" s="55">
        <v>263468</v>
      </c>
      <c r="B1585" s="55" t="s">
        <v>9895</v>
      </c>
      <c r="C1585" s="125" t="s">
        <v>3375</v>
      </c>
      <c r="D1585" s="125" t="s">
        <v>3376</v>
      </c>
      <c r="E1585" s="125" t="s">
        <v>3377</v>
      </c>
      <c r="F1585" s="121" t="s">
        <v>9874</v>
      </c>
    </row>
    <row r="1586" spans="1:6" ht="24" x14ac:dyDescent="0.25">
      <c r="A1586" s="55">
        <v>271930</v>
      </c>
      <c r="B1586" s="55" t="s">
        <v>9895</v>
      </c>
      <c r="C1586" s="125" t="s">
        <v>3378</v>
      </c>
      <c r="D1586" s="125" t="s">
        <v>2660</v>
      </c>
      <c r="E1586" s="125" t="s">
        <v>1454</v>
      </c>
      <c r="F1586" s="121" t="s">
        <v>9874</v>
      </c>
    </row>
    <row r="1587" spans="1:6" ht="24" x14ac:dyDescent="0.25">
      <c r="A1587" s="55">
        <v>274610</v>
      </c>
      <c r="B1587" s="55" t="s">
        <v>9895</v>
      </c>
      <c r="C1587" s="125" t="s">
        <v>3379</v>
      </c>
      <c r="D1587" s="125" t="s">
        <v>3380</v>
      </c>
      <c r="E1587" s="46" t="s">
        <v>273</v>
      </c>
      <c r="F1587" s="121" t="s">
        <v>9874</v>
      </c>
    </row>
    <row r="1588" spans="1:6" ht="24" x14ac:dyDescent="0.25">
      <c r="A1588" s="55">
        <v>275195</v>
      </c>
      <c r="B1588" s="55" t="s">
        <v>9895</v>
      </c>
      <c r="C1588" s="125" t="s">
        <v>3381</v>
      </c>
      <c r="D1588" s="125" t="s">
        <v>2228</v>
      </c>
      <c r="E1588" s="45" t="s">
        <v>224</v>
      </c>
      <c r="F1588" s="121" t="s">
        <v>9874</v>
      </c>
    </row>
    <row r="1589" spans="1:6" ht="24" x14ac:dyDescent="0.25">
      <c r="A1589" s="55">
        <v>259738</v>
      </c>
      <c r="B1589" s="55" t="s">
        <v>9895</v>
      </c>
      <c r="C1589" s="125" t="s">
        <v>3382</v>
      </c>
      <c r="D1589" s="125" t="s">
        <v>3383</v>
      </c>
      <c r="E1589" s="125" t="s">
        <v>791</v>
      </c>
      <c r="F1589" s="121" t="s">
        <v>9874</v>
      </c>
    </row>
    <row r="1590" spans="1:6" ht="24" x14ac:dyDescent="0.25">
      <c r="A1590" s="55">
        <v>271664</v>
      </c>
      <c r="B1590" s="55" t="s">
        <v>9895</v>
      </c>
      <c r="C1590" s="125" t="s">
        <v>3384</v>
      </c>
      <c r="D1590" s="125" t="s">
        <v>3385</v>
      </c>
      <c r="E1590" s="109" t="s">
        <v>1438</v>
      </c>
      <c r="F1590" s="121" t="s">
        <v>9874</v>
      </c>
    </row>
    <row r="1591" spans="1:6" ht="24" x14ac:dyDescent="0.25">
      <c r="A1591" s="55">
        <v>262408</v>
      </c>
      <c r="B1591" s="55" t="s">
        <v>9895</v>
      </c>
      <c r="C1591" s="125" t="s">
        <v>3386</v>
      </c>
      <c r="D1591" s="125" t="s">
        <v>3387</v>
      </c>
      <c r="E1591" s="48" t="s">
        <v>507</v>
      </c>
      <c r="F1591" s="121" t="s">
        <v>9874</v>
      </c>
    </row>
    <row r="1592" spans="1:6" ht="24" x14ac:dyDescent="0.25">
      <c r="A1592" s="55">
        <v>258154</v>
      </c>
      <c r="B1592" s="55" t="s">
        <v>9895</v>
      </c>
      <c r="C1592" s="125" t="s">
        <v>3388</v>
      </c>
      <c r="D1592" s="125" t="s">
        <v>3389</v>
      </c>
      <c r="E1592" s="45" t="s">
        <v>224</v>
      </c>
      <c r="F1592" s="121" t="s">
        <v>9874</v>
      </c>
    </row>
    <row r="1593" spans="1:6" ht="24" x14ac:dyDescent="0.25">
      <c r="A1593" s="55">
        <v>250016</v>
      </c>
      <c r="B1593" s="55" t="s">
        <v>9895</v>
      </c>
      <c r="C1593" s="125" t="s">
        <v>3390</v>
      </c>
      <c r="D1593" s="125" t="s">
        <v>3391</v>
      </c>
      <c r="E1593" s="45" t="s">
        <v>212</v>
      </c>
      <c r="F1593" s="121" t="s">
        <v>9874</v>
      </c>
    </row>
    <row r="1594" spans="1:6" ht="24" x14ac:dyDescent="0.25">
      <c r="A1594" s="55">
        <v>275259</v>
      </c>
      <c r="B1594" s="55" t="s">
        <v>9895</v>
      </c>
      <c r="C1594" s="125" t="s">
        <v>3392</v>
      </c>
      <c r="D1594" s="125" t="s">
        <v>3393</v>
      </c>
      <c r="E1594" s="125" t="s">
        <v>3394</v>
      </c>
      <c r="F1594" s="121" t="s">
        <v>9874</v>
      </c>
    </row>
    <row r="1595" spans="1:6" ht="24" x14ac:dyDescent="0.25">
      <c r="A1595" s="60">
        <v>275036</v>
      </c>
      <c r="B1595" s="55" t="s">
        <v>9895</v>
      </c>
      <c r="C1595" s="125" t="s">
        <v>3395</v>
      </c>
      <c r="D1595" s="125" t="s">
        <v>3396</v>
      </c>
      <c r="E1595" s="45" t="s">
        <v>224</v>
      </c>
      <c r="F1595" s="121" t="s">
        <v>9874</v>
      </c>
    </row>
    <row r="1596" spans="1:6" ht="48" x14ac:dyDescent="0.25">
      <c r="A1596" s="55">
        <v>270786</v>
      </c>
      <c r="B1596" s="55" t="s">
        <v>9895</v>
      </c>
      <c r="C1596" s="125" t="s">
        <v>3397</v>
      </c>
      <c r="D1596" s="125" t="s">
        <v>2507</v>
      </c>
      <c r="E1596" s="45" t="s">
        <v>212</v>
      </c>
      <c r="F1596" s="121" t="s">
        <v>9874</v>
      </c>
    </row>
    <row r="1597" spans="1:6" ht="24" x14ac:dyDescent="0.25">
      <c r="A1597" s="55">
        <v>263761</v>
      </c>
      <c r="B1597" s="55" t="s">
        <v>9895</v>
      </c>
      <c r="C1597" s="125" t="s">
        <v>3398</v>
      </c>
      <c r="D1597" s="125" t="s">
        <v>3399</v>
      </c>
      <c r="E1597" s="125" t="s">
        <v>3400</v>
      </c>
      <c r="F1597" s="121" t="s">
        <v>9874</v>
      </c>
    </row>
    <row r="1598" spans="1:6" ht="24" x14ac:dyDescent="0.25">
      <c r="A1598" s="55">
        <v>249349</v>
      </c>
      <c r="B1598" s="55" t="s">
        <v>9895</v>
      </c>
      <c r="C1598" s="125" t="s">
        <v>3401</v>
      </c>
      <c r="D1598" s="125" t="s">
        <v>3402</v>
      </c>
      <c r="E1598" s="45" t="s">
        <v>224</v>
      </c>
      <c r="F1598" s="121" t="s">
        <v>9874</v>
      </c>
    </row>
    <row r="1599" spans="1:6" ht="24" x14ac:dyDescent="0.25">
      <c r="A1599" s="55">
        <v>258972</v>
      </c>
      <c r="B1599" s="55" t="s">
        <v>9895</v>
      </c>
      <c r="C1599" s="125" t="s">
        <v>3403</v>
      </c>
      <c r="D1599" s="125" t="s">
        <v>3404</v>
      </c>
      <c r="E1599" s="48" t="s">
        <v>495</v>
      </c>
      <c r="F1599" s="121" t="s">
        <v>9874</v>
      </c>
    </row>
    <row r="1600" spans="1:6" ht="36" x14ac:dyDescent="0.25">
      <c r="A1600" s="55">
        <v>269035</v>
      </c>
      <c r="B1600" s="55" t="s">
        <v>9895</v>
      </c>
      <c r="C1600" s="125" t="s">
        <v>3405</v>
      </c>
      <c r="D1600" s="125" t="s">
        <v>3406</v>
      </c>
      <c r="E1600" s="45" t="s">
        <v>212</v>
      </c>
      <c r="F1600" s="121" t="s">
        <v>9874</v>
      </c>
    </row>
    <row r="1601" spans="1:6" ht="24" x14ac:dyDescent="0.25">
      <c r="A1601" s="60">
        <v>241678</v>
      </c>
      <c r="B1601" s="55" t="s">
        <v>9895</v>
      </c>
      <c r="C1601" s="125" t="s">
        <v>3407</v>
      </c>
      <c r="D1601" s="125" t="s">
        <v>3408</v>
      </c>
      <c r="E1601" s="109" t="s">
        <v>1438</v>
      </c>
      <c r="F1601" s="121" t="s">
        <v>9874</v>
      </c>
    </row>
    <row r="1602" spans="1:6" ht="48" x14ac:dyDescent="0.25">
      <c r="A1602" s="55">
        <v>260064</v>
      </c>
      <c r="B1602" s="55" t="s">
        <v>9895</v>
      </c>
      <c r="C1602" s="125" t="s">
        <v>3409</v>
      </c>
      <c r="D1602" s="125" t="s">
        <v>2648</v>
      </c>
      <c r="E1602" s="45" t="s">
        <v>224</v>
      </c>
      <c r="F1602" s="121" t="s">
        <v>9874</v>
      </c>
    </row>
    <row r="1603" spans="1:6" ht="24" x14ac:dyDescent="0.25">
      <c r="A1603" s="55">
        <v>274725</v>
      </c>
      <c r="B1603" s="55" t="s">
        <v>9895</v>
      </c>
      <c r="C1603" s="125" t="s">
        <v>3410</v>
      </c>
      <c r="D1603" s="125" t="s">
        <v>3411</v>
      </c>
      <c r="E1603" s="45" t="s">
        <v>224</v>
      </c>
      <c r="F1603" s="121" t="s">
        <v>9874</v>
      </c>
    </row>
    <row r="1604" spans="1:6" ht="24" x14ac:dyDescent="0.25">
      <c r="A1604" s="55">
        <v>245648</v>
      </c>
      <c r="B1604" s="55" t="s">
        <v>9895</v>
      </c>
      <c r="C1604" s="125" t="s">
        <v>3412</v>
      </c>
      <c r="D1604" s="125" t="s">
        <v>3413</v>
      </c>
      <c r="E1604" s="125" t="s">
        <v>334</v>
      </c>
      <c r="F1604" s="121" t="s">
        <v>9874</v>
      </c>
    </row>
    <row r="1605" spans="1:6" ht="24" x14ac:dyDescent="0.25">
      <c r="A1605" s="55">
        <v>256673</v>
      </c>
      <c r="B1605" s="55" t="s">
        <v>9895</v>
      </c>
      <c r="C1605" s="125" t="s">
        <v>3414</v>
      </c>
      <c r="D1605" s="125" t="s">
        <v>3415</v>
      </c>
      <c r="E1605" s="46" t="s">
        <v>270</v>
      </c>
      <c r="F1605" s="118" t="s">
        <v>9872</v>
      </c>
    </row>
    <row r="1606" spans="1:6" ht="24" x14ac:dyDescent="0.25">
      <c r="A1606" s="55">
        <v>247762</v>
      </c>
      <c r="B1606" s="55" t="s">
        <v>9895</v>
      </c>
      <c r="C1606" s="125" t="s">
        <v>3416</v>
      </c>
      <c r="D1606" s="125" t="s">
        <v>2360</v>
      </c>
      <c r="E1606" s="52" t="s">
        <v>1054</v>
      </c>
      <c r="F1606" s="118" t="s">
        <v>9872</v>
      </c>
    </row>
    <row r="1607" spans="1:6" ht="36" x14ac:dyDescent="0.25">
      <c r="A1607" s="55">
        <v>276055</v>
      </c>
      <c r="B1607" s="55" t="s">
        <v>9895</v>
      </c>
      <c r="C1607" s="125" t="s">
        <v>3417</v>
      </c>
      <c r="D1607" s="125" t="s">
        <v>3418</v>
      </c>
      <c r="E1607" s="125" t="s">
        <v>206</v>
      </c>
      <c r="F1607" s="118" t="s">
        <v>9872</v>
      </c>
    </row>
    <row r="1608" spans="1:6" ht="24" x14ac:dyDescent="0.25">
      <c r="A1608" s="55">
        <v>271610</v>
      </c>
      <c r="B1608" s="55" t="s">
        <v>9895</v>
      </c>
      <c r="C1608" s="125" t="s">
        <v>3419</v>
      </c>
      <c r="D1608" s="125" t="s">
        <v>3420</v>
      </c>
      <c r="E1608" s="45" t="s">
        <v>224</v>
      </c>
      <c r="F1608" s="118" t="s">
        <v>9872</v>
      </c>
    </row>
    <row r="1609" spans="1:6" ht="24" x14ac:dyDescent="0.25">
      <c r="A1609" s="55">
        <v>274909</v>
      </c>
      <c r="B1609" s="55" t="s">
        <v>9895</v>
      </c>
      <c r="C1609" s="125" t="s">
        <v>3421</v>
      </c>
      <c r="D1609" s="125" t="s">
        <v>3422</v>
      </c>
      <c r="E1609" s="45" t="s">
        <v>224</v>
      </c>
      <c r="F1609" s="118" t="s">
        <v>9872</v>
      </c>
    </row>
    <row r="1610" spans="1:6" ht="24" x14ac:dyDescent="0.25">
      <c r="A1610" s="55">
        <v>276066</v>
      </c>
      <c r="B1610" s="55" t="s">
        <v>9895</v>
      </c>
      <c r="C1610" s="125" t="s">
        <v>3423</v>
      </c>
      <c r="D1610" s="125" t="s">
        <v>3424</v>
      </c>
      <c r="E1610" s="46" t="s">
        <v>273</v>
      </c>
      <c r="F1610" s="118" t="s">
        <v>9872</v>
      </c>
    </row>
    <row r="1611" spans="1:6" ht="24" x14ac:dyDescent="0.25">
      <c r="A1611" s="55">
        <v>275093</v>
      </c>
      <c r="B1611" s="55" t="s">
        <v>9895</v>
      </c>
      <c r="C1611" s="125" t="s">
        <v>3425</v>
      </c>
      <c r="D1611" s="125" t="s">
        <v>3426</v>
      </c>
      <c r="E1611" s="125" t="s">
        <v>2039</v>
      </c>
      <c r="F1611" s="118" t="s">
        <v>9872</v>
      </c>
    </row>
    <row r="1612" spans="1:6" ht="24" x14ac:dyDescent="0.25">
      <c r="A1612" s="55">
        <v>275849</v>
      </c>
      <c r="B1612" s="55" t="s">
        <v>9895</v>
      </c>
      <c r="C1612" s="125" t="s">
        <v>3427</v>
      </c>
      <c r="D1612" s="125" t="s">
        <v>3428</v>
      </c>
      <c r="E1612" s="125" t="s">
        <v>621</v>
      </c>
      <c r="F1612" s="118" t="s">
        <v>9872</v>
      </c>
    </row>
    <row r="1613" spans="1:6" ht="36" x14ac:dyDescent="0.25">
      <c r="A1613" s="55">
        <v>271709</v>
      </c>
      <c r="B1613" s="55" t="s">
        <v>9895</v>
      </c>
      <c r="C1613" s="125" t="s">
        <v>3429</v>
      </c>
      <c r="D1613" s="125" t="s">
        <v>3430</v>
      </c>
      <c r="E1613" s="46" t="s">
        <v>273</v>
      </c>
      <c r="F1613" s="118" t="s">
        <v>9872</v>
      </c>
    </row>
    <row r="1614" spans="1:6" ht="24" x14ac:dyDescent="0.25">
      <c r="A1614" s="55">
        <v>274565</v>
      </c>
      <c r="B1614" s="55" t="s">
        <v>9895</v>
      </c>
      <c r="C1614" s="125" t="s">
        <v>3431</v>
      </c>
      <c r="D1614" s="125" t="s">
        <v>3432</v>
      </c>
      <c r="E1614" s="125" t="s">
        <v>621</v>
      </c>
      <c r="F1614" s="118" t="s">
        <v>9872</v>
      </c>
    </row>
    <row r="1615" spans="1:6" ht="24" x14ac:dyDescent="0.25">
      <c r="A1615" s="55">
        <v>262832</v>
      </c>
      <c r="B1615" s="55" t="s">
        <v>9895</v>
      </c>
      <c r="C1615" s="125" t="s">
        <v>3433</v>
      </c>
      <c r="D1615" s="125" t="s">
        <v>3434</v>
      </c>
      <c r="E1615" s="125" t="s">
        <v>510</v>
      </c>
      <c r="F1615" s="118" t="s">
        <v>9872</v>
      </c>
    </row>
    <row r="1616" spans="1:6" ht="24" x14ac:dyDescent="0.25">
      <c r="A1616" s="55">
        <v>271606</v>
      </c>
      <c r="B1616" s="55" t="s">
        <v>9895</v>
      </c>
      <c r="C1616" s="125" t="s">
        <v>3435</v>
      </c>
      <c r="D1616" s="125" t="s">
        <v>3436</v>
      </c>
      <c r="E1616" s="45" t="s">
        <v>224</v>
      </c>
      <c r="F1616" s="118" t="s">
        <v>9872</v>
      </c>
    </row>
    <row r="1617" spans="1:6" ht="24" x14ac:dyDescent="0.25">
      <c r="A1617" s="55">
        <v>275141</v>
      </c>
      <c r="B1617" s="55" t="s">
        <v>9895</v>
      </c>
      <c r="C1617" s="125" t="s">
        <v>3437</v>
      </c>
      <c r="D1617" s="125" t="s">
        <v>3438</v>
      </c>
      <c r="E1617" s="45" t="s">
        <v>224</v>
      </c>
      <c r="F1617" s="118" t="s">
        <v>9872</v>
      </c>
    </row>
    <row r="1618" spans="1:6" ht="24" x14ac:dyDescent="0.25">
      <c r="A1618" s="55">
        <v>275525</v>
      </c>
      <c r="B1618" s="55" t="s">
        <v>9895</v>
      </c>
      <c r="C1618" s="125" t="s">
        <v>3439</v>
      </c>
      <c r="D1618" s="125" t="s">
        <v>3440</v>
      </c>
      <c r="E1618" s="45" t="s">
        <v>224</v>
      </c>
      <c r="F1618" s="118" t="s">
        <v>9872</v>
      </c>
    </row>
    <row r="1619" spans="1:6" ht="24" x14ac:dyDescent="0.25">
      <c r="A1619" s="55">
        <v>251821</v>
      </c>
      <c r="B1619" s="55" t="s">
        <v>9895</v>
      </c>
      <c r="C1619" s="125" t="s">
        <v>3441</v>
      </c>
      <c r="D1619" s="125" t="s">
        <v>3442</v>
      </c>
      <c r="E1619" s="45" t="s">
        <v>224</v>
      </c>
      <c r="F1619" s="118" t="s">
        <v>9872</v>
      </c>
    </row>
    <row r="1620" spans="1:6" ht="24" x14ac:dyDescent="0.25">
      <c r="A1620" s="55">
        <v>256465</v>
      </c>
      <c r="B1620" s="55" t="s">
        <v>9895</v>
      </c>
      <c r="C1620" s="125" t="s">
        <v>3443</v>
      </c>
      <c r="D1620" s="125" t="s">
        <v>2366</v>
      </c>
      <c r="E1620" s="46" t="s">
        <v>270</v>
      </c>
      <c r="F1620" s="118" t="s">
        <v>9872</v>
      </c>
    </row>
    <row r="1621" spans="1:6" ht="24" x14ac:dyDescent="0.25">
      <c r="A1621" s="55">
        <v>260522</v>
      </c>
      <c r="B1621" s="55" t="s">
        <v>9895</v>
      </c>
      <c r="C1621" s="125" t="s">
        <v>3444</v>
      </c>
      <c r="D1621" s="125" t="s">
        <v>3445</v>
      </c>
      <c r="E1621" s="45" t="s">
        <v>224</v>
      </c>
      <c r="F1621" s="118" t="s">
        <v>9872</v>
      </c>
    </row>
    <row r="1622" spans="1:6" ht="24" x14ac:dyDescent="0.25">
      <c r="A1622" s="55">
        <v>259075</v>
      </c>
      <c r="B1622" s="55" t="s">
        <v>9895</v>
      </c>
      <c r="C1622" s="125" t="s">
        <v>3446</v>
      </c>
      <c r="D1622" s="125" t="s">
        <v>3447</v>
      </c>
      <c r="E1622" s="125" t="s">
        <v>2636</v>
      </c>
      <c r="F1622" s="118" t="s">
        <v>9872</v>
      </c>
    </row>
    <row r="1623" spans="1:6" ht="24" x14ac:dyDescent="0.25">
      <c r="A1623" s="55">
        <v>274239</v>
      </c>
      <c r="B1623" s="55" t="s">
        <v>9895</v>
      </c>
      <c r="C1623" s="125" t="s">
        <v>3448</v>
      </c>
      <c r="D1623" s="125" t="s">
        <v>3449</v>
      </c>
      <c r="E1623" s="125" t="s">
        <v>621</v>
      </c>
      <c r="F1623" s="118" t="s">
        <v>9872</v>
      </c>
    </row>
    <row r="1624" spans="1:6" ht="24" x14ac:dyDescent="0.25">
      <c r="A1624" s="55">
        <v>275334</v>
      </c>
      <c r="B1624" s="55" t="s">
        <v>9895</v>
      </c>
      <c r="C1624" s="125" t="s">
        <v>3450</v>
      </c>
      <c r="D1624" s="125" t="s">
        <v>3451</v>
      </c>
      <c r="E1624" s="45" t="s">
        <v>224</v>
      </c>
      <c r="F1624" s="118" t="s">
        <v>9872</v>
      </c>
    </row>
    <row r="1625" spans="1:6" ht="24" x14ac:dyDescent="0.25">
      <c r="A1625" s="55">
        <v>259505</v>
      </c>
      <c r="B1625" s="55" t="s">
        <v>9895</v>
      </c>
      <c r="C1625" s="125" t="s">
        <v>3452</v>
      </c>
      <c r="D1625" s="125" t="s">
        <v>3453</v>
      </c>
      <c r="E1625" s="125" t="s">
        <v>338</v>
      </c>
      <c r="F1625" s="118" t="s">
        <v>9872</v>
      </c>
    </row>
    <row r="1626" spans="1:6" ht="30" x14ac:dyDescent="0.25">
      <c r="A1626" s="55">
        <v>241290</v>
      </c>
      <c r="B1626" s="55" t="s">
        <v>9895</v>
      </c>
      <c r="C1626" s="125" t="s">
        <v>3454</v>
      </c>
      <c r="D1626" s="125" t="s">
        <v>3455</v>
      </c>
      <c r="E1626" s="45" t="s">
        <v>212</v>
      </c>
      <c r="F1626" s="100" t="s">
        <v>9873</v>
      </c>
    </row>
    <row r="1627" spans="1:6" ht="30" x14ac:dyDescent="0.25">
      <c r="A1627" s="55">
        <v>250756</v>
      </c>
      <c r="B1627" s="55" t="s">
        <v>9895</v>
      </c>
      <c r="C1627" s="125" t="s">
        <v>3456</v>
      </c>
      <c r="D1627" s="125" t="s">
        <v>3457</v>
      </c>
      <c r="E1627" s="125" t="s">
        <v>481</v>
      </c>
      <c r="F1627" s="100" t="s">
        <v>9873</v>
      </c>
    </row>
    <row r="1628" spans="1:6" ht="30" x14ac:dyDescent="0.25">
      <c r="A1628" s="55">
        <v>251521</v>
      </c>
      <c r="B1628" s="55" t="s">
        <v>9895</v>
      </c>
      <c r="C1628" s="125" t="s">
        <v>3458</v>
      </c>
      <c r="D1628" s="125" t="s">
        <v>3459</v>
      </c>
      <c r="E1628" s="45" t="s">
        <v>224</v>
      </c>
      <c r="F1628" s="100" t="s">
        <v>9873</v>
      </c>
    </row>
    <row r="1629" spans="1:6" ht="30" x14ac:dyDescent="0.25">
      <c r="A1629" s="55">
        <v>253291</v>
      </c>
      <c r="B1629" s="55" t="s">
        <v>9895</v>
      </c>
      <c r="C1629" s="125" t="s">
        <v>3460</v>
      </c>
      <c r="D1629" s="125" t="s">
        <v>3461</v>
      </c>
      <c r="E1629" s="45" t="s">
        <v>224</v>
      </c>
      <c r="F1629" s="100" t="s">
        <v>9873</v>
      </c>
    </row>
    <row r="1630" spans="1:6" ht="36" x14ac:dyDescent="0.25">
      <c r="A1630" s="55">
        <v>255620</v>
      </c>
      <c r="B1630" s="55" t="s">
        <v>9895</v>
      </c>
      <c r="C1630" s="125" t="s">
        <v>3462</v>
      </c>
      <c r="D1630" s="125" t="s">
        <v>3463</v>
      </c>
      <c r="E1630" s="45" t="s">
        <v>224</v>
      </c>
      <c r="F1630" s="100" t="s">
        <v>9873</v>
      </c>
    </row>
    <row r="1631" spans="1:6" ht="48" x14ac:dyDescent="0.25">
      <c r="A1631" s="55">
        <v>255805</v>
      </c>
      <c r="B1631" s="55" t="s">
        <v>9895</v>
      </c>
      <c r="C1631" s="125" t="s">
        <v>3464</v>
      </c>
      <c r="D1631" s="125" t="s">
        <v>1779</v>
      </c>
      <c r="E1631" s="125" t="s">
        <v>1780</v>
      </c>
      <c r="F1631" s="100" t="s">
        <v>9873</v>
      </c>
    </row>
    <row r="1632" spans="1:6" ht="30" x14ac:dyDescent="0.25">
      <c r="A1632" s="55">
        <v>259713</v>
      </c>
      <c r="B1632" s="55" t="s">
        <v>9895</v>
      </c>
      <c r="C1632" s="125" t="s">
        <v>3465</v>
      </c>
      <c r="D1632" s="125" t="s">
        <v>3466</v>
      </c>
      <c r="E1632" s="45" t="s">
        <v>224</v>
      </c>
      <c r="F1632" s="100" t="s">
        <v>9873</v>
      </c>
    </row>
    <row r="1633" spans="1:6" ht="30" x14ac:dyDescent="0.25">
      <c r="A1633" s="55">
        <v>261684</v>
      </c>
      <c r="B1633" s="55" t="s">
        <v>9895</v>
      </c>
      <c r="C1633" s="125" t="s">
        <v>3467</v>
      </c>
      <c r="D1633" s="125" t="s">
        <v>3468</v>
      </c>
      <c r="E1633" s="52" t="s">
        <v>1054</v>
      </c>
      <c r="F1633" s="100" t="s">
        <v>9873</v>
      </c>
    </row>
    <row r="1634" spans="1:6" ht="30" x14ac:dyDescent="0.25">
      <c r="A1634" s="55">
        <v>264352</v>
      </c>
      <c r="B1634" s="55" t="s">
        <v>9895</v>
      </c>
      <c r="C1634" s="125" t="s">
        <v>3469</v>
      </c>
      <c r="D1634" s="125" t="s">
        <v>3470</v>
      </c>
      <c r="E1634" s="48" t="s">
        <v>507</v>
      </c>
      <c r="F1634" s="100" t="s">
        <v>9873</v>
      </c>
    </row>
    <row r="1635" spans="1:6" ht="30" x14ac:dyDescent="0.25">
      <c r="A1635" s="55">
        <v>268848</v>
      </c>
      <c r="B1635" s="55" t="s">
        <v>9895</v>
      </c>
      <c r="C1635" s="125" t="s">
        <v>3471</v>
      </c>
      <c r="D1635" s="125" t="s">
        <v>3472</v>
      </c>
      <c r="E1635" s="48" t="s">
        <v>534</v>
      </c>
      <c r="F1635" s="100" t="s">
        <v>9873</v>
      </c>
    </row>
    <row r="1636" spans="1:6" ht="30" x14ac:dyDescent="0.25">
      <c r="A1636" s="55">
        <v>270452</v>
      </c>
      <c r="B1636" s="55" t="s">
        <v>9895</v>
      </c>
      <c r="C1636" s="125" t="s">
        <v>3473</v>
      </c>
      <c r="D1636" s="125" t="s">
        <v>3474</v>
      </c>
      <c r="E1636" s="45" t="s">
        <v>224</v>
      </c>
      <c r="F1636" s="100" t="s">
        <v>9873</v>
      </c>
    </row>
    <row r="1637" spans="1:6" ht="48" x14ac:dyDescent="0.25">
      <c r="A1637" s="55">
        <v>270613</v>
      </c>
      <c r="B1637" s="55" t="s">
        <v>9895</v>
      </c>
      <c r="C1637" s="125" t="s">
        <v>3475</v>
      </c>
      <c r="D1637" s="125" t="s">
        <v>3476</v>
      </c>
      <c r="E1637" s="45" t="s">
        <v>212</v>
      </c>
      <c r="F1637" s="100" t="s">
        <v>9873</v>
      </c>
    </row>
    <row r="1638" spans="1:6" ht="30" x14ac:dyDescent="0.25">
      <c r="A1638" s="55">
        <v>271943</v>
      </c>
      <c r="B1638" s="55" t="s">
        <v>9895</v>
      </c>
      <c r="C1638" s="125" t="s">
        <v>3477</v>
      </c>
      <c r="D1638" s="125" t="s">
        <v>3478</v>
      </c>
      <c r="E1638" s="45" t="s">
        <v>224</v>
      </c>
      <c r="F1638" s="100" t="s">
        <v>9873</v>
      </c>
    </row>
    <row r="1639" spans="1:6" ht="36" x14ac:dyDescent="0.25">
      <c r="A1639" s="55">
        <v>274313</v>
      </c>
      <c r="B1639" s="55" t="s">
        <v>9895</v>
      </c>
      <c r="C1639" s="125" t="s">
        <v>3479</v>
      </c>
      <c r="D1639" s="125" t="s">
        <v>3480</v>
      </c>
      <c r="E1639" s="48" t="s">
        <v>534</v>
      </c>
      <c r="F1639" s="100" t="s">
        <v>9873</v>
      </c>
    </row>
    <row r="1640" spans="1:6" ht="30" x14ac:dyDescent="0.25">
      <c r="A1640" s="55">
        <v>274362</v>
      </c>
      <c r="B1640" s="55" t="s">
        <v>9895</v>
      </c>
      <c r="C1640" s="125" t="s">
        <v>3481</v>
      </c>
      <c r="D1640" s="125" t="s">
        <v>3482</v>
      </c>
      <c r="E1640" s="46" t="s">
        <v>273</v>
      </c>
      <c r="F1640" s="100" t="s">
        <v>9873</v>
      </c>
    </row>
    <row r="1641" spans="1:6" ht="30" x14ac:dyDescent="0.25">
      <c r="A1641" s="55">
        <v>274897</v>
      </c>
      <c r="B1641" s="55" t="s">
        <v>9895</v>
      </c>
      <c r="C1641" s="125" t="s">
        <v>3483</v>
      </c>
      <c r="D1641" s="125" t="s">
        <v>3484</v>
      </c>
      <c r="E1641" s="125" t="s">
        <v>1377</v>
      </c>
      <c r="F1641" s="100" t="s">
        <v>9873</v>
      </c>
    </row>
    <row r="1642" spans="1:6" ht="30" x14ac:dyDescent="0.25">
      <c r="A1642" s="60">
        <v>274764</v>
      </c>
      <c r="B1642" s="55" t="s">
        <v>9895</v>
      </c>
      <c r="C1642" s="125" t="s">
        <v>3485</v>
      </c>
      <c r="D1642" s="125" t="s">
        <v>3486</v>
      </c>
      <c r="E1642" s="48" t="s">
        <v>495</v>
      </c>
      <c r="F1642" s="100" t="s">
        <v>9873</v>
      </c>
    </row>
    <row r="1643" spans="1:6" ht="36" x14ac:dyDescent="0.25">
      <c r="A1643" s="55">
        <v>237373</v>
      </c>
      <c r="B1643" s="55" t="s">
        <v>9882</v>
      </c>
      <c r="C1643" s="125" t="s">
        <v>3487</v>
      </c>
      <c r="D1643" s="125" t="s">
        <v>1973</v>
      </c>
      <c r="E1643" s="55" t="s">
        <v>1707</v>
      </c>
      <c r="F1643" s="116" t="s">
        <v>9871</v>
      </c>
    </row>
    <row r="1644" spans="1:6" ht="36" x14ac:dyDescent="0.25">
      <c r="A1644" s="55">
        <v>275522</v>
      </c>
      <c r="B1644" s="55" t="s">
        <v>9882</v>
      </c>
      <c r="C1644" s="125" t="s">
        <v>3488</v>
      </c>
      <c r="D1644" s="125" t="s">
        <v>3489</v>
      </c>
      <c r="E1644" s="55" t="s">
        <v>1982</v>
      </c>
      <c r="F1644" s="116" t="s">
        <v>9871</v>
      </c>
    </row>
    <row r="1645" spans="1:6" ht="36" x14ac:dyDescent="0.25">
      <c r="A1645" s="55">
        <v>260892</v>
      </c>
      <c r="B1645" s="55" t="s">
        <v>9882</v>
      </c>
      <c r="C1645" s="125" t="s">
        <v>3490</v>
      </c>
      <c r="D1645" s="125" t="s">
        <v>3491</v>
      </c>
      <c r="E1645" s="55" t="s">
        <v>3492</v>
      </c>
      <c r="F1645" s="116" t="s">
        <v>9871</v>
      </c>
    </row>
    <row r="1646" spans="1:6" ht="36" x14ac:dyDescent="0.25">
      <c r="A1646" s="55">
        <v>268852</v>
      </c>
      <c r="B1646" s="55" t="s">
        <v>9882</v>
      </c>
      <c r="C1646" s="125" t="s">
        <v>3493</v>
      </c>
      <c r="D1646" s="125" t="s">
        <v>3494</v>
      </c>
      <c r="E1646" s="55" t="s">
        <v>1632</v>
      </c>
      <c r="F1646" s="116" t="s">
        <v>9871</v>
      </c>
    </row>
    <row r="1647" spans="1:6" ht="36" x14ac:dyDescent="0.25">
      <c r="A1647" s="55">
        <v>249275</v>
      </c>
      <c r="B1647" s="55" t="s">
        <v>9882</v>
      </c>
      <c r="C1647" s="125" t="s">
        <v>3495</v>
      </c>
      <c r="D1647" s="125" t="s">
        <v>3496</v>
      </c>
      <c r="E1647" s="52" t="s">
        <v>1287</v>
      </c>
      <c r="F1647" s="116" t="s">
        <v>9871</v>
      </c>
    </row>
    <row r="1648" spans="1:6" ht="36" x14ac:dyDescent="0.25">
      <c r="A1648" s="55">
        <v>248985</v>
      </c>
      <c r="B1648" s="55" t="s">
        <v>9882</v>
      </c>
      <c r="C1648" s="125" t="s">
        <v>3398</v>
      </c>
      <c r="D1648" s="125" t="s">
        <v>3497</v>
      </c>
      <c r="E1648" s="55" t="s">
        <v>3400</v>
      </c>
      <c r="F1648" s="116" t="s">
        <v>9871</v>
      </c>
    </row>
    <row r="1649" spans="1:6" ht="36" x14ac:dyDescent="0.25">
      <c r="A1649" s="55">
        <v>274738</v>
      </c>
      <c r="B1649" s="55" t="s">
        <v>9882</v>
      </c>
      <c r="C1649" s="125" t="s">
        <v>3498</v>
      </c>
      <c r="D1649" s="125" t="s">
        <v>3499</v>
      </c>
      <c r="E1649" s="55" t="s">
        <v>1298</v>
      </c>
      <c r="F1649" s="116" t="s">
        <v>9871</v>
      </c>
    </row>
    <row r="1650" spans="1:6" ht="36" x14ac:dyDescent="0.25">
      <c r="A1650" s="55">
        <v>271406</v>
      </c>
      <c r="B1650" s="55" t="s">
        <v>9882</v>
      </c>
      <c r="C1650" s="125" t="s">
        <v>3500</v>
      </c>
      <c r="D1650" s="125" t="s">
        <v>3501</v>
      </c>
      <c r="E1650" s="55" t="s">
        <v>664</v>
      </c>
      <c r="F1650" s="116" t="s">
        <v>9871</v>
      </c>
    </row>
    <row r="1651" spans="1:6" ht="48" x14ac:dyDescent="0.25">
      <c r="A1651" s="55">
        <v>275972</v>
      </c>
      <c r="B1651" s="55" t="s">
        <v>9882</v>
      </c>
      <c r="C1651" s="125" t="s">
        <v>3502</v>
      </c>
      <c r="D1651" s="125" t="s">
        <v>3503</v>
      </c>
      <c r="E1651" s="52" t="s">
        <v>1287</v>
      </c>
      <c r="F1651" s="116" t="s">
        <v>9871</v>
      </c>
    </row>
    <row r="1652" spans="1:6" ht="36" x14ac:dyDescent="0.25">
      <c r="A1652" s="55">
        <v>262317</v>
      </c>
      <c r="B1652" s="55" t="s">
        <v>9882</v>
      </c>
      <c r="C1652" s="125" t="s">
        <v>3504</v>
      </c>
      <c r="D1652" s="125" t="s">
        <v>3505</v>
      </c>
      <c r="E1652" s="55" t="s">
        <v>1351</v>
      </c>
      <c r="F1652" s="116" t="s">
        <v>9871</v>
      </c>
    </row>
    <row r="1653" spans="1:6" ht="36" x14ac:dyDescent="0.25">
      <c r="A1653" s="55">
        <v>250971</v>
      </c>
      <c r="B1653" s="55" t="s">
        <v>9882</v>
      </c>
      <c r="C1653" s="125" t="s">
        <v>3506</v>
      </c>
      <c r="D1653" s="125" t="s">
        <v>3507</v>
      </c>
      <c r="E1653" s="125" t="s">
        <v>1772</v>
      </c>
      <c r="F1653" s="116" t="s">
        <v>9871</v>
      </c>
    </row>
    <row r="1654" spans="1:6" ht="36" x14ac:dyDescent="0.25">
      <c r="A1654" s="55">
        <v>237168</v>
      </c>
      <c r="B1654" s="55" t="s">
        <v>9882</v>
      </c>
      <c r="C1654" s="125" t="s">
        <v>3508</v>
      </c>
      <c r="D1654" s="125" t="s">
        <v>3509</v>
      </c>
      <c r="E1654" s="52" t="s">
        <v>1287</v>
      </c>
      <c r="F1654" s="116" t="s">
        <v>9871</v>
      </c>
    </row>
    <row r="1655" spans="1:6" ht="36" x14ac:dyDescent="0.25">
      <c r="A1655" s="55">
        <v>238008</v>
      </c>
      <c r="B1655" s="55" t="s">
        <v>9882</v>
      </c>
      <c r="C1655" s="125" t="s">
        <v>3510</v>
      </c>
      <c r="D1655" s="125" t="s">
        <v>3511</v>
      </c>
      <c r="E1655" s="55" t="s">
        <v>3512</v>
      </c>
      <c r="F1655" s="116" t="s">
        <v>9871</v>
      </c>
    </row>
    <row r="1656" spans="1:6" ht="36" x14ac:dyDescent="0.25">
      <c r="A1656" s="55">
        <v>275927</v>
      </c>
      <c r="B1656" s="55" t="s">
        <v>9882</v>
      </c>
      <c r="C1656" s="125" t="s">
        <v>3513</v>
      </c>
      <c r="D1656" s="125" t="s">
        <v>3514</v>
      </c>
      <c r="E1656" s="55" t="s">
        <v>3515</v>
      </c>
      <c r="F1656" s="116" t="s">
        <v>9871</v>
      </c>
    </row>
    <row r="1657" spans="1:6" ht="36" x14ac:dyDescent="0.25">
      <c r="A1657" s="55">
        <v>245246</v>
      </c>
      <c r="B1657" s="55" t="s">
        <v>9882</v>
      </c>
      <c r="C1657" s="125" t="s">
        <v>3516</v>
      </c>
      <c r="D1657" s="125" t="s">
        <v>3517</v>
      </c>
      <c r="E1657" s="55" t="s">
        <v>3518</v>
      </c>
      <c r="F1657" s="116" t="s">
        <v>9871</v>
      </c>
    </row>
    <row r="1658" spans="1:6" ht="36" x14ac:dyDescent="0.25">
      <c r="A1658" s="55">
        <v>268656</v>
      </c>
      <c r="B1658" s="55" t="s">
        <v>9882</v>
      </c>
      <c r="C1658" s="125" t="s">
        <v>3519</v>
      </c>
      <c r="D1658" s="125" t="s">
        <v>1981</v>
      </c>
      <c r="E1658" s="55" t="s">
        <v>1982</v>
      </c>
      <c r="F1658" s="116" t="s">
        <v>9871</v>
      </c>
    </row>
    <row r="1659" spans="1:6" ht="48" x14ac:dyDescent="0.25">
      <c r="A1659" s="55">
        <v>255948</v>
      </c>
      <c r="B1659" s="55" t="s">
        <v>9882</v>
      </c>
      <c r="C1659" s="125" t="s">
        <v>3520</v>
      </c>
      <c r="D1659" s="125" t="s">
        <v>3521</v>
      </c>
      <c r="E1659" s="55" t="s">
        <v>3522</v>
      </c>
      <c r="F1659" s="116" t="s">
        <v>9871</v>
      </c>
    </row>
    <row r="1660" spans="1:6" ht="36" x14ac:dyDescent="0.25">
      <c r="A1660" s="55">
        <v>246322</v>
      </c>
      <c r="B1660" s="55" t="s">
        <v>9882</v>
      </c>
      <c r="C1660" s="125" t="s">
        <v>3523</v>
      </c>
      <c r="D1660" s="125" t="s">
        <v>3524</v>
      </c>
      <c r="E1660" s="55" t="s">
        <v>1704</v>
      </c>
      <c r="F1660" s="116" t="s">
        <v>9871</v>
      </c>
    </row>
    <row r="1661" spans="1:6" ht="36" x14ac:dyDescent="0.25">
      <c r="A1661" s="55">
        <v>247535</v>
      </c>
      <c r="B1661" s="55" t="s">
        <v>9882</v>
      </c>
      <c r="C1661" s="125" t="s">
        <v>3525</v>
      </c>
      <c r="D1661" s="125" t="s">
        <v>3526</v>
      </c>
      <c r="E1661" s="55" t="s">
        <v>1499</v>
      </c>
      <c r="F1661" s="116" t="s">
        <v>9871</v>
      </c>
    </row>
    <row r="1662" spans="1:6" ht="48" x14ac:dyDescent="0.25">
      <c r="A1662" s="55">
        <v>254539</v>
      </c>
      <c r="B1662" s="55" t="s">
        <v>9882</v>
      </c>
      <c r="C1662" s="125" t="s">
        <v>3527</v>
      </c>
      <c r="D1662" s="125" t="s">
        <v>3528</v>
      </c>
      <c r="E1662" s="45" t="s">
        <v>212</v>
      </c>
      <c r="F1662" s="116" t="s">
        <v>9871</v>
      </c>
    </row>
    <row r="1663" spans="1:6" ht="36" x14ac:dyDescent="0.25">
      <c r="A1663" s="55">
        <v>241038</v>
      </c>
      <c r="B1663" s="55" t="s">
        <v>9882</v>
      </c>
      <c r="C1663" s="125" t="s">
        <v>3529</v>
      </c>
      <c r="D1663" s="125" t="s">
        <v>2049</v>
      </c>
      <c r="E1663" s="45" t="s">
        <v>212</v>
      </c>
      <c r="F1663" s="116" t="s">
        <v>9871</v>
      </c>
    </row>
    <row r="1664" spans="1:6" ht="36" x14ac:dyDescent="0.25">
      <c r="A1664" s="55">
        <v>239241</v>
      </c>
      <c r="B1664" s="55" t="s">
        <v>9882</v>
      </c>
      <c r="C1664" s="125" t="s">
        <v>3530</v>
      </c>
      <c r="D1664" s="125" t="s">
        <v>2053</v>
      </c>
      <c r="E1664" s="46" t="s">
        <v>270</v>
      </c>
      <c r="F1664" s="116" t="s">
        <v>9871</v>
      </c>
    </row>
    <row r="1665" spans="1:6" ht="36" x14ac:dyDescent="0.25">
      <c r="A1665" s="55">
        <v>237344</v>
      </c>
      <c r="B1665" s="55" t="s">
        <v>9882</v>
      </c>
      <c r="C1665" s="125" t="s">
        <v>3531</v>
      </c>
      <c r="D1665" s="125" t="s">
        <v>1769</v>
      </c>
      <c r="E1665" s="55" t="s">
        <v>348</v>
      </c>
      <c r="F1665" s="116" t="s">
        <v>9871</v>
      </c>
    </row>
    <row r="1666" spans="1:6" ht="36" x14ac:dyDescent="0.25">
      <c r="A1666" s="55">
        <v>259906</v>
      </c>
      <c r="B1666" s="55" t="s">
        <v>9882</v>
      </c>
      <c r="C1666" s="125" t="s">
        <v>3532</v>
      </c>
      <c r="D1666" s="125" t="s">
        <v>1968</v>
      </c>
      <c r="E1666" s="125" t="s">
        <v>1969</v>
      </c>
      <c r="F1666" s="116" t="s">
        <v>9871</v>
      </c>
    </row>
    <row r="1667" spans="1:6" ht="36" x14ac:dyDescent="0.25">
      <c r="A1667" s="55">
        <v>274066</v>
      </c>
      <c r="B1667" s="55" t="s">
        <v>9882</v>
      </c>
      <c r="C1667" s="125" t="s">
        <v>3533</v>
      </c>
      <c r="D1667" s="125" t="s">
        <v>3534</v>
      </c>
      <c r="E1667" s="48" t="s">
        <v>484</v>
      </c>
      <c r="F1667" s="116" t="s">
        <v>9871</v>
      </c>
    </row>
    <row r="1668" spans="1:6" ht="36" x14ac:dyDescent="0.25">
      <c r="A1668" s="55">
        <v>255047</v>
      </c>
      <c r="B1668" s="55" t="s">
        <v>9882</v>
      </c>
      <c r="C1668" s="125" t="s">
        <v>3535</v>
      </c>
      <c r="D1668" s="125" t="s">
        <v>3536</v>
      </c>
      <c r="E1668" s="46" t="s">
        <v>270</v>
      </c>
      <c r="F1668" s="116" t="s">
        <v>9871</v>
      </c>
    </row>
    <row r="1669" spans="1:6" ht="36" x14ac:dyDescent="0.25">
      <c r="A1669" s="55">
        <v>248458</v>
      </c>
      <c r="B1669" s="55" t="s">
        <v>9882</v>
      </c>
      <c r="C1669" s="125" t="s">
        <v>3537</v>
      </c>
      <c r="D1669" s="125" t="s">
        <v>3538</v>
      </c>
      <c r="E1669" s="55" t="s">
        <v>452</v>
      </c>
      <c r="F1669" s="116" t="s">
        <v>9871</v>
      </c>
    </row>
    <row r="1670" spans="1:6" ht="36" x14ac:dyDescent="0.25">
      <c r="A1670" s="55">
        <v>261932</v>
      </c>
      <c r="B1670" s="55" t="s">
        <v>9882</v>
      </c>
      <c r="C1670" s="125" t="s">
        <v>3539</v>
      </c>
      <c r="D1670" s="125" t="s">
        <v>1788</v>
      </c>
      <c r="E1670" s="125" t="s">
        <v>1411</v>
      </c>
      <c r="F1670" s="116" t="s">
        <v>9871</v>
      </c>
    </row>
    <row r="1671" spans="1:6" ht="48" x14ac:dyDescent="0.25">
      <c r="A1671" s="55">
        <v>237127</v>
      </c>
      <c r="B1671" s="55" t="s">
        <v>9882</v>
      </c>
      <c r="C1671" s="125" t="s">
        <v>3540</v>
      </c>
      <c r="D1671" s="125" t="s">
        <v>3541</v>
      </c>
      <c r="E1671" s="48" t="s">
        <v>484</v>
      </c>
      <c r="F1671" s="116" t="s">
        <v>9871</v>
      </c>
    </row>
    <row r="1672" spans="1:6" ht="36" x14ac:dyDescent="0.25">
      <c r="A1672" s="55">
        <v>265994</v>
      </c>
      <c r="B1672" s="55" t="s">
        <v>9882</v>
      </c>
      <c r="C1672" s="125" t="s">
        <v>3542</v>
      </c>
      <c r="D1672" s="125" t="s">
        <v>3543</v>
      </c>
      <c r="E1672" s="55" t="s">
        <v>312</v>
      </c>
      <c r="F1672" s="116" t="s">
        <v>9871</v>
      </c>
    </row>
    <row r="1673" spans="1:6" ht="60" x14ac:dyDescent="0.25">
      <c r="A1673" s="55">
        <v>249154</v>
      </c>
      <c r="B1673" s="55" t="s">
        <v>9882</v>
      </c>
      <c r="C1673" s="125" t="s">
        <v>3544</v>
      </c>
      <c r="D1673" s="125" t="s">
        <v>1706</v>
      </c>
      <c r="E1673" s="55" t="s">
        <v>1707</v>
      </c>
      <c r="F1673" s="116" t="s">
        <v>9871</v>
      </c>
    </row>
    <row r="1674" spans="1:6" ht="36" x14ac:dyDescent="0.25">
      <c r="A1674" s="55">
        <v>268979</v>
      </c>
      <c r="B1674" s="55" t="s">
        <v>9882</v>
      </c>
      <c r="C1674" s="125" t="s">
        <v>3545</v>
      </c>
      <c r="D1674" s="125" t="s">
        <v>3546</v>
      </c>
      <c r="E1674" s="55" t="s">
        <v>370</v>
      </c>
      <c r="F1674" s="116" t="s">
        <v>9871</v>
      </c>
    </row>
    <row r="1675" spans="1:6" ht="36" x14ac:dyDescent="0.25">
      <c r="A1675" s="55">
        <v>240730</v>
      </c>
      <c r="B1675" s="55" t="s">
        <v>9882</v>
      </c>
      <c r="C1675" s="125" t="s">
        <v>3547</v>
      </c>
      <c r="D1675" s="125" t="s">
        <v>3548</v>
      </c>
      <c r="E1675" s="55" t="s">
        <v>334</v>
      </c>
      <c r="F1675" s="116" t="s">
        <v>9871</v>
      </c>
    </row>
    <row r="1676" spans="1:6" ht="36" x14ac:dyDescent="0.25">
      <c r="A1676" s="55">
        <v>270318</v>
      </c>
      <c r="B1676" s="55" t="s">
        <v>9882</v>
      </c>
      <c r="C1676" s="125" t="s">
        <v>3549</v>
      </c>
      <c r="D1676" s="125" t="s">
        <v>3550</v>
      </c>
      <c r="E1676" s="55" t="s">
        <v>515</v>
      </c>
      <c r="F1676" s="116" t="s">
        <v>9871</v>
      </c>
    </row>
    <row r="1677" spans="1:6" ht="36" x14ac:dyDescent="0.25">
      <c r="A1677" s="55">
        <v>248319</v>
      </c>
      <c r="B1677" s="55" t="s">
        <v>9882</v>
      </c>
      <c r="C1677" s="125" t="s">
        <v>3551</v>
      </c>
      <c r="D1677" s="125" t="s">
        <v>3552</v>
      </c>
      <c r="E1677" s="55" t="s">
        <v>3553</v>
      </c>
      <c r="F1677" s="116" t="s">
        <v>9871</v>
      </c>
    </row>
    <row r="1678" spans="1:6" ht="36" x14ac:dyDescent="0.25">
      <c r="A1678" s="55">
        <v>240024</v>
      </c>
      <c r="B1678" s="55" t="s">
        <v>9882</v>
      </c>
      <c r="C1678" s="125" t="s">
        <v>3554</v>
      </c>
      <c r="D1678" s="125" t="s">
        <v>1902</v>
      </c>
      <c r="E1678" s="55" t="s">
        <v>334</v>
      </c>
      <c r="F1678" s="116" t="s">
        <v>9871</v>
      </c>
    </row>
    <row r="1679" spans="1:6" ht="36" x14ac:dyDescent="0.25">
      <c r="A1679" s="55">
        <v>271682</v>
      </c>
      <c r="B1679" s="55" t="s">
        <v>9882</v>
      </c>
      <c r="C1679" s="125" t="s">
        <v>3555</v>
      </c>
      <c r="D1679" s="125" t="s">
        <v>3556</v>
      </c>
      <c r="E1679" s="45" t="s">
        <v>224</v>
      </c>
      <c r="F1679" s="116" t="s">
        <v>9871</v>
      </c>
    </row>
    <row r="1680" spans="1:6" ht="36" x14ac:dyDescent="0.25">
      <c r="A1680" s="55">
        <v>257949</v>
      </c>
      <c r="B1680" s="55" t="s">
        <v>9882</v>
      </c>
      <c r="C1680" s="125" t="s">
        <v>3557</v>
      </c>
      <c r="D1680" s="125" t="s">
        <v>3558</v>
      </c>
      <c r="E1680" s="45" t="s">
        <v>224</v>
      </c>
      <c r="F1680" s="116" t="s">
        <v>9871</v>
      </c>
    </row>
    <row r="1681" spans="1:6" ht="36" x14ac:dyDescent="0.25">
      <c r="A1681" s="55">
        <v>237123</v>
      </c>
      <c r="B1681" s="55" t="s">
        <v>9882</v>
      </c>
      <c r="C1681" s="125" t="s">
        <v>3559</v>
      </c>
      <c r="D1681" s="125" t="s">
        <v>3560</v>
      </c>
      <c r="E1681" s="55" t="s">
        <v>452</v>
      </c>
      <c r="F1681" s="116" t="s">
        <v>9871</v>
      </c>
    </row>
    <row r="1682" spans="1:6" ht="36" x14ac:dyDescent="0.25">
      <c r="A1682" s="55">
        <v>253899</v>
      </c>
      <c r="B1682" s="55" t="s">
        <v>9882</v>
      </c>
      <c r="C1682" s="125" t="s">
        <v>3561</v>
      </c>
      <c r="D1682" s="125" t="s">
        <v>3562</v>
      </c>
      <c r="E1682" s="55" t="s">
        <v>452</v>
      </c>
      <c r="F1682" s="116" t="s">
        <v>9871</v>
      </c>
    </row>
    <row r="1683" spans="1:6" ht="36" x14ac:dyDescent="0.25">
      <c r="A1683" s="55">
        <v>245629</v>
      </c>
      <c r="B1683" s="55" t="s">
        <v>9882</v>
      </c>
      <c r="C1683" s="125" t="s">
        <v>3563</v>
      </c>
      <c r="D1683" s="125" t="s">
        <v>1345</v>
      </c>
      <c r="E1683" s="55" t="s">
        <v>323</v>
      </c>
      <c r="F1683" s="116" t="s">
        <v>9871</v>
      </c>
    </row>
    <row r="1684" spans="1:6" ht="36" x14ac:dyDescent="0.25">
      <c r="A1684" s="55">
        <v>249311</v>
      </c>
      <c r="B1684" s="55" t="s">
        <v>9882</v>
      </c>
      <c r="C1684" s="125" t="s">
        <v>3564</v>
      </c>
      <c r="D1684" s="125" t="s">
        <v>3565</v>
      </c>
      <c r="E1684" s="48" t="s">
        <v>507</v>
      </c>
      <c r="F1684" s="116" t="s">
        <v>9871</v>
      </c>
    </row>
    <row r="1685" spans="1:6" ht="36" x14ac:dyDescent="0.25">
      <c r="A1685" s="55">
        <v>247547</v>
      </c>
      <c r="B1685" s="55" t="s">
        <v>9882</v>
      </c>
      <c r="C1685" s="125" t="s">
        <v>3566</v>
      </c>
      <c r="D1685" s="125" t="s">
        <v>3567</v>
      </c>
      <c r="E1685" s="48" t="s">
        <v>405</v>
      </c>
      <c r="F1685" s="116" t="s">
        <v>9871</v>
      </c>
    </row>
    <row r="1686" spans="1:6" ht="36" x14ac:dyDescent="0.25">
      <c r="A1686" s="55">
        <v>260146</v>
      </c>
      <c r="B1686" s="55" t="s">
        <v>9882</v>
      </c>
      <c r="C1686" s="125" t="s">
        <v>3568</v>
      </c>
      <c r="D1686" s="125" t="s">
        <v>3569</v>
      </c>
      <c r="E1686" s="51" t="s">
        <v>694</v>
      </c>
      <c r="F1686" s="116" t="s">
        <v>9871</v>
      </c>
    </row>
    <row r="1687" spans="1:6" ht="48" x14ac:dyDescent="0.25">
      <c r="A1687" s="55">
        <v>238351</v>
      </c>
      <c r="B1687" s="55" t="s">
        <v>9882</v>
      </c>
      <c r="C1687" s="125" t="s">
        <v>3570</v>
      </c>
      <c r="D1687" s="125" t="s">
        <v>3571</v>
      </c>
      <c r="E1687" s="55" t="s">
        <v>667</v>
      </c>
      <c r="F1687" s="116" t="s">
        <v>9871</v>
      </c>
    </row>
    <row r="1688" spans="1:6" ht="36" x14ac:dyDescent="0.25">
      <c r="A1688" s="55">
        <v>249926</v>
      </c>
      <c r="B1688" s="55" t="s">
        <v>9882</v>
      </c>
      <c r="C1688" s="125" t="s">
        <v>3572</v>
      </c>
      <c r="D1688" s="125" t="s">
        <v>3573</v>
      </c>
      <c r="E1688" s="55" t="s">
        <v>2039</v>
      </c>
      <c r="F1688" s="116" t="s">
        <v>9871</v>
      </c>
    </row>
    <row r="1689" spans="1:6" ht="36" x14ac:dyDescent="0.25">
      <c r="A1689" s="55">
        <v>274417</v>
      </c>
      <c r="B1689" s="55" t="s">
        <v>9882</v>
      </c>
      <c r="C1689" s="125" t="s">
        <v>3574</v>
      </c>
      <c r="D1689" s="125" t="s">
        <v>2539</v>
      </c>
      <c r="E1689" s="55" t="s">
        <v>2012</v>
      </c>
      <c r="F1689" s="116" t="s">
        <v>9871</v>
      </c>
    </row>
    <row r="1690" spans="1:6" ht="36" x14ac:dyDescent="0.25">
      <c r="A1690" s="55">
        <v>265850</v>
      </c>
      <c r="B1690" s="55" t="s">
        <v>9882</v>
      </c>
      <c r="C1690" s="125" t="s">
        <v>3575</v>
      </c>
      <c r="D1690" s="125" t="s">
        <v>3065</v>
      </c>
      <c r="E1690" s="45" t="s">
        <v>209</v>
      </c>
      <c r="F1690" s="116" t="s">
        <v>9871</v>
      </c>
    </row>
    <row r="1691" spans="1:6" ht="36" x14ac:dyDescent="0.25">
      <c r="A1691" s="55">
        <v>274298</v>
      </c>
      <c r="B1691" s="55" t="s">
        <v>9882</v>
      </c>
      <c r="C1691" s="125" t="s">
        <v>3576</v>
      </c>
      <c r="D1691" s="125" t="s">
        <v>3577</v>
      </c>
      <c r="E1691" s="55" t="s">
        <v>1920</v>
      </c>
      <c r="F1691" s="116" t="s">
        <v>9871</v>
      </c>
    </row>
    <row r="1692" spans="1:6" ht="36" x14ac:dyDescent="0.25">
      <c r="A1692" s="55">
        <v>268950</v>
      </c>
      <c r="B1692" s="55" t="s">
        <v>9882</v>
      </c>
      <c r="C1692" s="125" t="s">
        <v>3578</v>
      </c>
      <c r="D1692" s="125" t="s">
        <v>3579</v>
      </c>
      <c r="E1692" s="55" t="s">
        <v>250</v>
      </c>
      <c r="F1692" s="116" t="s">
        <v>9871</v>
      </c>
    </row>
    <row r="1693" spans="1:6" ht="36" x14ac:dyDescent="0.25">
      <c r="A1693" s="55">
        <v>258035</v>
      </c>
      <c r="B1693" s="55" t="s">
        <v>9882</v>
      </c>
      <c r="C1693" s="125" t="s">
        <v>3580</v>
      </c>
      <c r="D1693" s="125" t="s">
        <v>1988</v>
      </c>
      <c r="E1693" s="125" t="s">
        <v>1989</v>
      </c>
      <c r="F1693" s="116" t="s">
        <v>9871</v>
      </c>
    </row>
    <row r="1694" spans="1:6" ht="48" x14ac:dyDescent="0.25">
      <c r="A1694" s="55">
        <v>238428</v>
      </c>
      <c r="B1694" s="55" t="s">
        <v>9882</v>
      </c>
      <c r="C1694" s="125" t="s">
        <v>3581</v>
      </c>
      <c r="D1694" s="125" t="s">
        <v>3582</v>
      </c>
      <c r="E1694" s="125" t="s">
        <v>1411</v>
      </c>
      <c r="F1694" s="116" t="s">
        <v>9871</v>
      </c>
    </row>
    <row r="1695" spans="1:6" ht="36" x14ac:dyDescent="0.25">
      <c r="A1695" s="55">
        <v>254151</v>
      </c>
      <c r="B1695" s="55" t="s">
        <v>9882</v>
      </c>
      <c r="C1695" s="125" t="s">
        <v>3583</v>
      </c>
      <c r="D1695" s="125" t="s">
        <v>3584</v>
      </c>
      <c r="E1695" s="48" t="s">
        <v>507</v>
      </c>
      <c r="F1695" s="116" t="s">
        <v>9871</v>
      </c>
    </row>
    <row r="1696" spans="1:6" ht="36" x14ac:dyDescent="0.25">
      <c r="A1696" s="55">
        <v>244500</v>
      </c>
      <c r="B1696" s="55" t="s">
        <v>9882</v>
      </c>
      <c r="C1696" s="125" t="s">
        <v>3585</v>
      </c>
      <c r="D1696" s="125" t="s">
        <v>3586</v>
      </c>
      <c r="E1696" s="55" t="s">
        <v>227</v>
      </c>
      <c r="F1696" s="116" t="s">
        <v>9871</v>
      </c>
    </row>
    <row r="1697" spans="1:6" ht="36" x14ac:dyDescent="0.25">
      <c r="A1697" s="55">
        <v>261054</v>
      </c>
      <c r="B1697" s="55" t="s">
        <v>9882</v>
      </c>
      <c r="C1697" s="125" t="s">
        <v>3587</v>
      </c>
      <c r="D1697" s="125" t="s">
        <v>3588</v>
      </c>
      <c r="E1697" s="45" t="s">
        <v>224</v>
      </c>
      <c r="F1697" s="116" t="s">
        <v>9871</v>
      </c>
    </row>
    <row r="1698" spans="1:6" ht="48" x14ac:dyDescent="0.25">
      <c r="A1698" s="55">
        <v>260446</v>
      </c>
      <c r="B1698" s="55" t="s">
        <v>9882</v>
      </c>
      <c r="C1698" s="125" t="s">
        <v>3589</v>
      </c>
      <c r="D1698" s="125" t="s">
        <v>3590</v>
      </c>
      <c r="E1698" s="45" t="s">
        <v>224</v>
      </c>
      <c r="F1698" s="116" t="s">
        <v>9871</v>
      </c>
    </row>
    <row r="1699" spans="1:6" ht="36" x14ac:dyDescent="0.25">
      <c r="A1699" s="55">
        <v>253916</v>
      </c>
      <c r="B1699" s="55" t="s">
        <v>9882</v>
      </c>
      <c r="C1699" s="125" t="s">
        <v>3591</v>
      </c>
      <c r="D1699" s="125" t="s">
        <v>3592</v>
      </c>
      <c r="E1699" s="45" t="s">
        <v>224</v>
      </c>
      <c r="F1699" s="116" t="s">
        <v>9871</v>
      </c>
    </row>
    <row r="1700" spans="1:6" ht="36" x14ac:dyDescent="0.25">
      <c r="A1700" s="55">
        <v>247621</v>
      </c>
      <c r="B1700" s="55" t="s">
        <v>9882</v>
      </c>
      <c r="C1700" s="125" t="s">
        <v>3593</v>
      </c>
      <c r="D1700" s="125" t="s">
        <v>3594</v>
      </c>
      <c r="E1700" s="55" t="s">
        <v>498</v>
      </c>
      <c r="F1700" s="116" t="s">
        <v>9871</v>
      </c>
    </row>
    <row r="1701" spans="1:6" ht="36" x14ac:dyDescent="0.25">
      <c r="A1701" s="55">
        <v>237357</v>
      </c>
      <c r="B1701" s="55" t="s">
        <v>9882</v>
      </c>
      <c r="C1701" s="125" t="s">
        <v>3595</v>
      </c>
      <c r="D1701" s="125" t="s">
        <v>3596</v>
      </c>
      <c r="E1701" s="46" t="s">
        <v>273</v>
      </c>
      <c r="F1701" s="116" t="s">
        <v>9871</v>
      </c>
    </row>
    <row r="1702" spans="1:6" ht="48" x14ac:dyDescent="0.25">
      <c r="A1702" s="55">
        <v>243645</v>
      </c>
      <c r="B1702" s="55" t="s">
        <v>9882</v>
      </c>
      <c r="C1702" s="125" t="s">
        <v>3597</v>
      </c>
      <c r="D1702" s="125" t="s">
        <v>3598</v>
      </c>
      <c r="E1702" s="55" t="s">
        <v>498</v>
      </c>
      <c r="F1702" s="116" t="s">
        <v>9871</v>
      </c>
    </row>
    <row r="1703" spans="1:6" ht="36" x14ac:dyDescent="0.25">
      <c r="A1703" s="55">
        <v>251568</v>
      </c>
      <c r="B1703" s="55" t="s">
        <v>9882</v>
      </c>
      <c r="C1703" s="125" t="s">
        <v>3599</v>
      </c>
      <c r="D1703" s="125" t="s">
        <v>3600</v>
      </c>
      <c r="E1703" s="48" t="s">
        <v>438</v>
      </c>
      <c r="F1703" s="116" t="s">
        <v>9871</v>
      </c>
    </row>
    <row r="1704" spans="1:6" ht="36" x14ac:dyDescent="0.25">
      <c r="A1704" s="55">
        <v>243961</v>
      </c>
      <c r="B1704" s="55" t="s">
        <v>9882</v>
      </c>
      <c r="C1704" s="125" t="s">
        <v>3601</v>
      </c>
      <c r="D1704" s="125" t="s">
        <v>3602</v>
      </c>
      <c r="E1704" s="48" t="s">
        <v>534</v>
      </c>
      <c r="F1704" s="116" t="s">
        <v>9871</v>
      </c>
    </row>
    <row r="1705" spans="1:6" ht="60" x14ac:dyDescent="0.25">
      <c r="A1705" s="55">
        <v>254489</v>
      </c>
      <c r="B1705" s="55" t="s">
        <v>9882</v>
      </c>
      <c r="C1705" s="125" t="s">
        <v>3603</v>
      </c>
      <c r="D1705" s="125" t="s">
        <v>2058</v>
      </c>
      <c r="E1705" s="48" t="s">
        <v>438</v>
      </c>
      <c r="F1705" s="116" t="s">
        <v>9871</v>
      </c>
    </row>
    <row r="1706" spans="1:6" ht="36" x14ac:dyDescent="0.25">
      <c r="A1706" s="55">
        <v>249097</v>
      </c>
      <c r="B1706" s="55" t="s">
        <v>9882</v>
      </c>
      <c r="C1706" s="125" t="s">
        <v>3604</v>
      </c>
      <c r="D1706" s="125" t="s">
        <v>3605</v>
      </c>
      <c r="E1706" s="51" t="s">
        <v>714</v>
      </c>
      <c r="F1706" s="116" t="s">
        <v>9871</v>
      </c>
    </row>
    <row r="1707" spans="1:6" ht="36" x14ac:dyDescent="0.25">
      <c r="A1707" s="55">
        <v>248830</v>
      </c>
      <c r="B1707" s="55" t="s">
        <v>9882</v>
      </c>
      <c r="C1707" s="125" t="s">
        <v>3606</v>
      </c>
      <c r="D1707" s="125" t="s">
        <v>3607</v>
      </c>
      <c r="E1707" s="58" t="s">
        <v>1704</v>
      </c>
      <c r="F1707" s="116" t="s">
        <v>9871</v>
      </c>
    </row>
    <row r="1708" spans="1:6" ht="36" x14ac:dyDescent="0.25">
      <c r="A1708" s="55">
        <v>275528</v>
      </c>
      <c r="B1708" s="55" t="s">
        <v>9882</v>
      </c>
      <c r="C1708" s="125" t="s">
        <v>3608</v>
      </c>
      <c r="D1708" s="125" t="s">
        <v>2635</v>
      </c>
      <c r="E1708" s="55" t="s">
        <v>2636</v>
      </c>
      <c r="F1708" s="116" t="s">
        <v>9871</v>
      </c>
    </row>
    <row r="1709" spans="1:6" ht="36" x14ac:dyDescent="0.25">
      <c r="A1709" s="55">
        <v>249680</v>
      </c>
      <c r="B1709" s="55" t="s">
        <v>9882</v>
      </c>
      <c r="C1709" s="125" t="s">
        <v>3609</v>
      </c>
      <c r="D1709" s="125" t="s">
        <v>3610</v>
      </c>
      <c r="E1709" s="55" t="s">
        <v>229</v>
      </c>
      <c r="F1709" s="116" t="s">
        <v>9871</v>
      </c>
    </row>
    <row r="1710" spans="1:6" ht="36" x14ac:dyDescent="0.25">
      <c r="A1710" s="55">
        <v>275099</v>
      </c>
      <c r="B1710" s="55" t="s">
        <v>9882</v>
      </c>
      <c r="C1710" s="125" t="s">
        <v>3611</v>
      </c>
      <c r="D1710" s="125" t="s">
        <v>3612</v>
      </c>
      <c r="E1710" s="48" t="s">
        <v>636</v>
      </c>
      <c r="F1710" s="116" t="s">
        <v>9871</v>
      </c>
    </row>
    <row r="1711" spans="1:6" ht="36" x14ac:dyDescent="0.25">
      <c r="A1711" s="55">
        <v>263631</v>
      </c>
      <c r="B1711" s="55" t="s">
        <v>9882</v>
      </c>
      <c r="C1711" s="125" t="s">
        <v>3613</v>
      </c>
      <c r="D1711" s="125" t="s">
        <v>3614</v>
      </c>
      <c r="E1711" s="48" t="s">
        <v>484</v>
      </c>
      <c r="F1711" s="116" t="s">
        <v>9871</v>
      </c>
    </row>
    <row r="1712" spans="1:6" ht="36" x14ac:dyDescent="0.25">
      <c r="A1712" s="55">
        <v>255712</v>
      </c>
      <c r="B1712" s="55" t="s">
        <v>9882</v>
      </c>
      <c r="C1712" s="125" t="s">
        <v>3615</v>
      </c>
      <c r="D1712" s="125" t="s">
        <v>3616</v>
      </c>
      <c r="E1712" s="45" t="s">
        <v>224</v>
      </c>
      <c r="F1712" s="116" t="s">
        <v>9871</v>
      </c>
    </row>
    <row r="1713" spans="1:6" ht="36" x14ac:dyDescent="0.25">
      <c r="A1713" s="55">
        <v>258088</v>
      </c>
      <c r="B1713" s="55" t="s">
        <v>9882</v>
      </c>
      <c r="C1713" s="125" t="s">
        <v>3617</v>
      </c>
      <c r="D1713" s="125" t="s">
        <v>3618</v>
      </c>
      <c r="E1713" s="55" t="s">
        <v>757</v>
      </c>
      <c r="F1713" s="116" t="s">
        <v>9871</v>
      </c>
    </row>
    <row r="1714" spans="1:6" ht="36" x14ac:dyDescent="0.25">
      <c r="A1714" s="55">
        <v>241247</v>
      </c>
      <c r="B1714" s="55" t="s">
        <v>9882</v>
      </c>
      <c r="C1714" s="125" t="s">
        <v>3619</v>
      </c>
      <c r="D1714" s="125" t="s">
        <v>3620</v>
      </c>
      <c r="E1714" s="55" t="s">
        <v>1704</v>
      </c>
      <c r="F1714" s="116" t="s">
        <v>9871</v>
      </c>
    </row>
    <row r="1715" spans="1:6" ht="36" x14ac:dyDescent="0.25">
      <c r="A1715" s="55">
        <v>241974</v>
      </c>
      <c r="B1715" s="55" t="s">
        <v>9882</v>
      </c>
      <c r="C1715" s="125" t="s">
        <v>3621</v>
      </c>
      <c r="D1715" s="125" t="s">
        <v>3622</v>
      </c>
      <c r="E1715" s="55" t="s">
        <v>667</v>
      </c>
      <c r="F1715" s="116" t="s">
        <v>9871</v>
      </c>
    </row>
    <row r="1716" spans="1:6" ht="36" x14ac:dyDescent="0.25">
      <c r="A1716" s="55">
        <v>255916</v>
      </c>
      <c r="B1716" s="55" t="s">
        <v>9882</v>
      </c>
      <c r="C1716" s="125" t="s">
        <v>3623</v>
      </c>
      <c r="D1716" s="125" t="s">
        <v>3624</v>
      </c>
      <c r="E1716" s="55" t="s">
        <v>871</v>
      </c>
      <c r="F1716" s="116" t="s">
        <v>9871</v>
      </c>
    </row>
    <row r="1717" spans="1:6" ht="48" x14ac:dyDescent="0.25">
      <c r="A1717" s="55">
        <v>237197</v>
      </c>
      <c r="B1717" s="55" t="s">
        <v>9882</v>
      </c>
      <c r="C1717" s="125" t="s">
        <v>3625</v>
      </c>
      <c r="D1717" s="125" t="s">
        <v>3626</v>
      </c>
      <c r="E1717" s="55" t="s">
        <v>227</v>
      </c>
      <c r="F1717" s="116" t="s">
        <v>9871</v>
      </c>
    </row>
    <row r="1718" spans="1:6" ht="36" x14ac:dyDescent="0.25">
      <c r="A1718" s="55">
        <v>276140</v>
      </c>
      <c r="B1718" s="55" t="s">
        <v>9882</v>
      </c>
      <c r="C1718" s="125" t="s">
        <v>3627</v>
      </c>
      <c r="D1718" s="125" t="s">
        <v>3628</v>
      </c>
      <c r="E1718" s="48" t="s">
        <v>438</v>
      </c>
      <c r="F1718" s="116" t="s">
        <v>9871</v>
      </c>
    </row>
    <row r="1719" spans="1:6" ht="36" x14ac:dyDescent="0.25">
      <c r="A1719" s="55">
        <v>276099</v>
      </c>
      <c r="B1719" s="55" t="s">
        <v>9882</v>
      </c>
      <c r="C1719" s="125" t="s">
        <v>3629</v>
      </c>
      <c r="D1719" s="125" t="s">
        <v>2190</v>
      </c>
      <c r="E1719" s="48" t="s">
        <v>438</v>
      </c>
      <c r="F1719" s="116" t="s">
        <v>9871</v>
      </c>
    </row>
    <row r="1720" spans="1:6" ht="36" x14ac:dyDescent="0.25">
      <c r="A1720" s="55">
        <v>268335</v>
      </c>
      <c r="B1720" s="55" t="s">
        <v>9882</v>
      </c>
      <c r="C1720" s="125" t="s">
        <v>3630</v>
      </c>
      <c r="D1720" s="125" t="s">
        <v>3631</v>
      </c>
      <c r="E1720" s="46" t="s">
        <v>270</v>
      </c>
      <c r="F1720" s="116" t="s">
        <v>9871</v>
      </c>
    </row>
    <row r="1721" spans="1:6" ht="36" x14ac:dyDescent="0.25">
      <c r="A1721" s="55">
        <v>276079</v>
      </c>
      <c r="B1721" s="55" t="s">
        <v>9882</v>
      </c>
      <c r="C1721" s="125" t="s">
        <v>3632</v>
      </c>
      <c r="D1721" s="125" t="s">
        <v>3633</v>
      </c>
      <c r="E1721" s="51" t="s">
        <v>926</v>
      </c>
      <c r="F1721" s="116" t="s">
        <v>9871</v>
      </c>
    </row>
    <row r="1722" spans="1:6" ht="36" x14ac:dyDescent="0.25">
      <c r="A1722" s="55">
        <v>241155</v>
      </c>
      <c r="B1722" s="55" t="s">
        <v>9882</v>
      </c>
      <c r="C1722" s="125" t="s">
        <v>3634</v>
      </c>
      <c r="D1722" s="125" t="s">
        <v>3635</v>
      </c>
      <c r="E1722" s="48" t="s">
        <v>495</v>
      </c>
      <c r="F1722" s="116" t="s">
        <v>9871</v>
      </c>
    </row>
    <row r="1723" spans="1:6" ht="36" x14ac:dyDescent="0.25">
      <c r="A1723" s="55">
        <v>242934</v>
      </c>
      <c r="B1723" s="55" t="s">
        <v>9882</v>
      </c>
      <c r="C1723" s="125" t="s">
        <v>3636</v>
      </c>
      <c r="D1723" s="125" t="s">
        <v>3637</v>
      </c>
      <c r="E1723" s="55" t="s">
        <v>229</v>
      </c>
      <c r="F1723" s="116" t="s">
        <v>9871</v>
      </c>
    </row>
    <row r="1724" spans="1:6" ht="36" x14ac:dyDescent="0.25">
      <c r="A1724" s="55">
        <v>245923</v>
      </c>
      <c r="B1724" s="55" t="s">
        <v>9882</v>
      </c>
      <c r="C1724" s="125" t="s">
        <v>3638</v>
      </c>
      <c r="D1724" s="125" t="s">
        <v>3639</v>
      </c>
      <c r="E1724" s="55" t="s">
        <v>498</v>
      </c>
      <c r="F1724" s="116" t="s">
        <v>9871</v>
      </c>
    </row>
    <row r="1725" spans="1:6" ht="36" x14ac:dyDescent="0.25">
      <c r="A1725" s="55">
        <v>249279</v>
      </c>
      <c r="B1725" s="55" t="s">
        <v>9882</v>
      </c>
      <c r="C1725" s="125" t="s">
        <v>3640</v>
      </c>
      <c r="D1725" s="125" t="s">
        <v>3641</v>
      </c>
      <c r="E1725" s="55" t="s">
        <v>3159</v>
      </c>
      <c r="F1725" s="116" t="s">
        <v>9871</v>
      </c>
    </row>
    <row r="1726" spans="1:6" ht="36" x14ac:dyDescent="0.25">
      <c r="A1726" s="55">
        <v>247934</v>
      </c>
      <c r="B1726" s="55" t="s">
        <v>9882</v>
      </c>
      <c r="C1726" s="125" t="s">
        <v>3642</v>
      </c>
      <c r="D1726" s="125" t="s">
        <v>3643</v>
      </c>
      <c r="E1726" s="45" t="s">
        <v>224</v>
      </c>
      <c r="F1726" s="116" t="s">
        <v>9871</v>
      </c>
    </row>
    <row r="1727" spans="1:6" ht="36" x14ac:dyDescent="0.25">
      <c r="A1727" s="55">
        <v>262328</v>
      </c>
      <c r="B1727" s="55" t="s">
        <v>9882</v>
      </c>
      <c r="C1727" s="125" t="s">
        <v>3644</v>
      </c>
      <c r="D1727" s="125" t="s">
        <v>3645</v>
      </c>
      <c r="E1727" s="45" t="s">
        <v>224</v>
      </c>
      <c r="F1727" s="116" t="s">
        <v>9871</v>
      </c>
    </row>
    <row r="1728" spans="1:6" ht="36" x14ac:dyDescent="0.25">
      <c r="A1728" s="55">
        <v>270110</v>
      </c>
      <c r="B1728" s="55" t="s">
        <v>9882</v>
      </c>
      <c r="C1728" s="125" t="s">
        <v>3646</v>
      </c>
      <c r="D1728" s="125" t="s">
        <v>3647</v>
      </c>
      <c r="E1728" s="45" t="s">
        <v>224</v>
      </c>
      <c r="F1728" s="116" t="s">
        <v>9871</v>
      </c>
    </row>
    <row r="1729" spans="1:6" ht="36" x14ac:dyDescent="0.25">
      <c r="A1729" s="55">
        <v>275081</v>
      </c>
      <c r="B1729" s="55" t="s">
        <v>9882</v>
      </c>
      <c r="C1729" s="125" t="s">
        <v>3648</v>
      </c>
      <c r="D1729" s="125" t="s">
        <v>3649</v>
      </c>
      <c r="E1729" s="45" t="s">
        <v>224</v>
      </c>
      <c r="F1729" s="116" t="s">
        <v>9871</v>
      </c>
    </row>
    <row r="1730" spans="1:6" ht="36" x14ac:dyDescent="0.25">
      <c r="A1730" s="55">
        <v>270108</v>
      </c>
      <c r="B1730" s="55" t="s">
        <v>9882</v>
      </c>
      <c r="C1730" s="125" t="s">
        <v>3650</v>
      </c>
      <c r="D1730" s="125" t="s">
        <v>3651</v>
      </c>
      <c r="E1730" s="45" t="s">
        <v>224</v>
      </c>
      <c r="F1730" s="116" t="s">
        <v>9871</v>
      </c>
    </row>
    <row r="1731" spans="1:6" ht="36" x14ac:dyDescent="0.25">
      <c r="A1731" s="55">
        <v>253886</v>
      </c>
      <c r="B1731" s="55" t="s">
        <v>9882</v>
      </c>
      <c r="C1731" s="125" t="s">
        <v>3652</v>
      </c>
      <c r="D1731" s="125" t="s">
        <v>3653</v>
      </c>
      <c r="E1731" s="45" t="s">
        <v>224</v>
      </c>
      <c r="F1731" s="116" t="s">
        <v>9871</v>
      </c>
    </row>
    <row r="1732" spans="1:6" ht="48" x14ac:dyDescent="0.25">
      <c r="A1732" s="55">
        <v>245485</v>
      </c>
      <c r="B1732" s="55" t="s">
        <v>9882</v>
      </c>
      <c r="C1732" s="125" t="s">
        <v>3654</v>
      </c>
      <c r="D1732" s="125" t="s">
        <v>3655</v>
      </c>
      <c r="E1732" s="45" t="s">
        <v>224</v>
      </c>
      <c r="F1732" s="116" t="s">
        <v>9871</v>
      </c>
    </row>
    <row r="1733" spans="1:6" ht="36" x14ac:dyDescent="0.25">
      <c r="A1733" s="55">
        <v>241104</v>
      </c>
      <c r="B1733" s="55" t="s">
        <v>9882</v>
      </c>
      <c r="C1733" s="125" t="s">
        <v>3656</v>
      </c>
      <c r="D1733" s="125" t="s">
        <v>3657</v>
      </c>
      <c r="E1733" s="45" t="s">
        <v>224</v>
      </c>
      <c r="F1733" s="116" t="s">
        <v>9871</v>
      </c>
    </row>
    <row r="1734" spans="1:6" ht="36" x14ac:dyDescent="0.25">
      <c r="A1734" s="55">
        <v>270343</v>
      </c>
      <c r="B1734" s="55" t="s">
        <v>9882</v>
      </c>
      <c r="C1734" s="125" t="s">
        <v>3658</v>
      </c>
      <c r="D1734" s="125" t="s">
        <v>3659</v>
      </c>
      <c r="E1734" s="45" t="s">
        <v>224</v>
      </c>
      <c r="F1734" s="116" t="s">
        <v>9871</v>
      </c>
    </row>
    <row r="1735" spans="1:6" ht="36" x14ac:dyDescent="0.25">
      <c r="A1735" s="55">
        <v>270312</v>
      </c>
      <c r="B1735" s="55" t="s">
        <v>9882</v>
      </c>
      <c r="C1735" s="125" t="s">
        <v>3660</v>
      </c>
      <c r="D1735" s="125" t="s">
        <v>3661</v>
      </c>
      <c r="E1735" s="45" t="s">
        <v>224</v>
      </c>
      <c r="F1735" s="116" t="s">
        <v>9871</v>
      </c>
    </row>
    <row r="1736" spans="1:6" ht="36" x14ac:dyDescent="0.25">
      <c r="A1736" s="55">
        <v>253202</v>
      </c>
      <c r="B1736" s="55" t="s">
        <v>9882</v>
      </c>
      <c r="C1736" s="125" t="s">
        <v>3662</v>
      </c>
      <c r="D1736" s="125" t="s">
        <v>2579</v>
      </c>
      <c r="E1736" s="45" t="s">
        <v>224</v>
      </c>
      <c r="F1736" s="116" t="s">
        <v>9871</v>
      </c>
    </row>
    <row r="1737" spans="1:6" ht="36" x14ac:dyDescent="0.25">
      <c r="A1737" s="55">
        <v>237215</v>
      </c>
      <c r="B1737" s="55" t="s">
        <v>9882</v>
      </c>
      <c r="C1737" s="125" t="s">
        <v>3663</v>
      </c>
      <c r="D1737" s="125" t="s">
        <v>3664</v>
      </c>
      <c r="E1737" s="45" t="s">
        <v>224</v>
      </c>
      <c r="F1737" s="116" t="s">
        <v>9871</v>
      </c>
    </row>
    <row r="1738" spans="1:6" ht="36" x14ac:dyDescent="0.25">
      <c r="A1738" s="55">
        <v>274538</v>
      </c>
      <c r="B1738" s="55" t="s">
        <v>9882</v>
      </c>
      <c r="C1738" s="125" t="s">
        <v>3665</v>
      </c>
      <c r="D1738" s="125" t="s">
        <v>2699</v>
      </c>
      <c r="E1738" s="45" t="s">
        <v>224</v>
      </c>
      <c r="F1738" s="116" t="s">
        <v>9871</v>
      </c>
    </row>
    <row r="1739" spans="1:6" ht="60" x14ac:dyDescent="0.25">
      <c r="A1739" s="55">
        <v>257704</v>
      </c>
      <c r="B1739" s="55" t="s">
        <v>9882</v>
      </c>
      <c r="C1739" s="125" t="s">
        <v>3666</v>
      </c>
      <c r="D1739" s="125" t="s">
        <v>3667</v>
      </c>
      <c r="E1739" s="45" t="s">
        <v>224</v>
      </c>
      <c r="F1739" s="116" t="s">
        <v>9871</v>
      </c>
    </row>
    <row r="1740" spans="1:6" ht="36" x14ac:dyDescent="0.25">
      <c r="A1740" s="55">
        <v>264752</v>
      </c>
      <c r="B1740" s="55" t="s">
        <v>9882</v>
      </c>
      <c r="C1740" s="125" t="s">
        <v>3668</v>
      </c>
      <c r="D1740" s="125" t="s">
        <v>3267</v>
      </c>
      <c r="E1740" s="55" t="s">
        <v>1373</v>
      </c>
      <c r="F1740" s="116" t="s">
        <v>9871</v>
      </c>
    </row>
    <row r="1741" spans="1:6" ht="36" x14ac:dyDescent="0.25">
      <c r="A1741" s="55">
        <v>256282</v>
      </c>
      <c r="B1741" s="55" t="s">
        <v>9882</v>
      </c>
      <c r="C1741" s="125" t="s">
        <v>3669</v>
      </c>
      <c r="D1741" s="125" t="s">
        <v>3083</v>
      </c>
      <c r="E1741" s="55" t="s">
        <v>1373</v>
      </c>
      <c r="F1741" s="116" t="s">
        <v>9871</v>
      </c>
    </row>
    <row r="1742" spans="1:6" ht="36" x14ac:dyDescent="0.25">
      <c r="A1742" s="55">
        <v>260019</v>
      </c>
      <c r="B1742" s="55" t="s">
        <v>9882</v>
      </c>
      <c r="C1742" s="125" t="s">
        <v>3670</v>
      </c>
      <c r="D1742" s="125" t="s">
        <v>3671</v>
      </c>
      <c r="E1742" s="46" t="s">
        <v>273</v>
      </c>
      <c r="F1742" s="116" t="s">
        <v>9871</v>
      </c>
    </row>
    <row r="1743" spans="1:6" ht="36" x14ac:dyDescent="0.25">
      <c r="A1743" s="55">
        <v>271092</v>
      </c>
      <c r="B1743" s="55" t="s">
        <v>9882</v>
      </c>
      <c r="C1743" s="125" t="s">
        <v>3672</v>
      </c>
      <c r="D1743" s="125" t="s">
        <v>3673</v>
      </c>
      <c r="E1743" s="55" t="s">
        <v>3674</v>
      </c>
      <c r="F1743" s="116" t="s">
        <v>9871</v>
      </c>
    </row>
    <row r="1744" spans="1:6" ht="48" x14ac:dyDescent="0.25">
      <c r="A1744" s="55">
        <v>242962</v>
      </c>
      <c r="B1744" s="55" t="s">
        <v>9882</v>
      </c>
      <c r="C1744" s="125" t="s">
        <v>3675</v>
      </c>
      <c r="D1744" s="125" t="s">
        <v>3676</v>
      </c>
      <c r="E1744" s="46" t="s">
        <v>270</v>
      </c>
      <c r="F1744" s="116" t="s">
        <v>9871</v>
      </c>
    </row>
    <row r="1745" spans="1:6" ht="36" x14ac:dyDescent="0.25">
      <c r="A1745" s="55">
        <v>242491</v>
      </c>
      <c r="B1745" s="55" t="s">
        <v>9882</v>
      </c>
      <c r="C1745" s="125" t="s">
        <v>3677</v>
      </c>
      <c r="D1745" s="125" t="s">
        <v>2759</v>
      </c>
      <c r="E1745" s="55" t="s">
        <v>574</v>
      </c>
      <c r="F1745" s="116" t="s">
        <v>9871</v>
      </c>
    </row>
    <row r="1746" spans="1:6" ht="48" x14ac:dyDescent="0.25">
      <c r="A1746" s="55">
        <v>240737</v>
      </c>
      <c r="B1746" s="55" t="s">
        <v>9882</v>
      </c>
      <c r="C1746" s="125" t="s">
        <v>3678</v>
      </c>
      <c r="D1746" s="125" t="s">
        <v>3679</v>
      </c>
      <c r="E1746" s="55" t="s">
        <v>667</v>
      </c>
      <c r="F1746" s="116" t="s">
        <v>9871</v>
      </c>
    </row>
    <row r="1747" spans="1:6" ht="36" x14ac:dyDescent="0.25">
      <c r="A1747" s="55">
        <v>254472</v>
      </c>
      <c r="B1747" s="55" t="s">
        <v>9882</v>
      </c>
      <c r="C1747" s="125" t="s">
        <v>3680</v>
      </c>
      <c r="D1747" s="125" t="s">
        <v>3681</v>
      </c>
      <c r="E1747" s="55" t="s">
        <v>3682</v>
      </c>
      <c r="F1747" s="116" t="s">
        <v>9871</v>
      </c>
    </row>
    <row r="1748" spans="1:6" ht="36" x14ac:dyDescent="0.25">
      <c r="A1748" s="55">
        <v>237883</v>
      </c>
      <c r="B1748" s="55" t="s">
        <v>9882</v>
      </c>
      <c r="C1748" s="125" t="s">
        <v>3683</v>
      </c>
      <c r="D1748" s="125" t="s">
        <v>3684</v>
      </c>
      <c r="E1748" s="45" t="s">
        <v>224</v>
      </c>
      <c r="F1748" s="116" t="s">
        <v>9871</v>
      </c>
    </row>
    <row r="1749" spans="1:6" ht="36" x14ac:dyDescent="0.25">
      <c r="A1749" s="55">
        <v>240230</v>
      </c>
      <c r="B1749" s="55" t="s">
        <v>9882</v>
      </c>
      <c r="C1749" s="125" t="s">
        <v>3685</v>
      </c>
      <c r="D1749" s="125" t="s">
        <v>3686</v>
      </c>
      <c r="E1749" s="45" t="s">
        <v>224</v>
      </c>
      <c r="F1749" s="116" t="s">
        <v>9871</v>
      </c>
    </row>
    <row r="1750" spans="1:6" ht="36" x14ac:dyDescent="0.25">
      <c r="A1750" s="55">
        <v>259251</v>
      </c>
      <c r="B1750" s="55" t="s">
        <v>9882</v>
      </c>
      <c r="C1750" s="125" t="s">
        <v>3687</v>
      </c>
      <c r="D1750" s="125" t="s">
        <v>3688</v>
      </c>
      <c r="E1750" s="45" t="s">
        <v>224</v>
      </c>
      <c r="F1750" s="116" t="s">
        <v>9871</v>
      </c>
    </row>
    <row r="1751" spans="1:6" ht="36" x14ac:dyDescent="0.25">
      <c r="A1751" s="55">
        <v>262480</v>
      </c>
      <c r="B1751" s="55" t="s">
        <v>9882</v>
      </c>
      <c r="C1751" s="125" t="s">
        <v>3689</v>
      </c>
      <c r="D1751" s="125" t="s">
        <v>1825</v>
      </c>
      <c r="E1751" s="51" t="s">
        <v>694</v>
      </c>
      <c r="F1751" s="116" t="s">
        <v>9871</v>
      </c>
    </row>
    <row r="1752" spans="1:6" ht="36" x14ac:dyDescent="0.25">
      <c r="A1752" s="55">
        <v>271733</v>
      </c>
      <c r="B1752" s="55" t="s">
        <v>9882</v>
      </c>
      <c r="C1752" s="125" t="s">
        <v>3690</v>
      </c>
      <c r="D1752" s="125" t="s">
        <v>3691</v>
      </c>
      <c r="E1752" s="117" t="s">
        <v>215</v>
      </c>
      <c r="F1752" s="116" t="s">
        <v>9871</v>
      </c>
    </row>
    <row r="1753" spans="1:6" ht="36" x14ac:dyDescent="0.25">
      <c r="A1753" s="55">
        <v>267369</v>
      </c>
      <c r="B1753" s="55" t="s">
        <v>9882</v>
      </c>
      <c r="C1753" s="125" t="s">
        <v>3692</v>
      </c>
      <c r="D1753" s="125" t="s">
        <v>3693</v>
      </c>
      <c r="E1753" s="51" t="s">
        <v>734</v>
      </c>
      <c r="F1753" s="116" t="s">
        <v>9871</v>
      </c>
    </row>
    <row r="1754" spans="1:6" ht="36" x14ac:dyDescent="0.25">
      <c r="A1754" s="55">
        <v>275960</v>
      </c>
      <c r="B1754" s="55" t="s">
        <v>9882</v>
      </c>
      <c r="C1754" s="125" t="s">
        <v>3694</v>
      </c>
      <c r="D1754" s="125" t="s">
        <v>3695</v>
      </c>
      <c r="E1754" s="125" t="s">
        <v>1989</v>
      </c>
      <c r="F1754" s="116" t="s">
        <v>9871</v>
      </c>
    </row>
    <row r="1755" spans="1:6" ht="36" x14ac:dyDescent="0.25">
      <c r="A1755" s="55">
        <v>268356</v>
      </c>
      <c r="B1755" s="55" t="s">
        <v>9882</v>
      </c>
      <c r="C1755" s="125" t="s">
        <v>3696</v>
      </c>
      <c r="D1755" s="125" t="s">
        <v>2280</v>
      </c>
      <c r="E1755" s="46" t="s">
        <v>273</v>
      </c>
      <c r="F1755" s="116" t="s">
        <v>9871</v>
      </c>
    </row>
    <row r="1756" spans="1:6" ht="36" x14ac:dyDescent="0.25">
      <c r="A1756" s="55">
        <v>248932</v>
      </c>
      <c r="B1756" s="55" t="s">
        <v>9882</v>
      </c>
      <c r="C1756" s="125" t="s">
        <v>3697</v>
      </c>
      <c r="D1756" s="125" t="s">
        <v>3698</v>
      </c>
      <c r="E1756" s="48" t="s">
        <v>438</v>
      </c>
      <c r="F1756" s="116" t="s">
        <v>9871</v>
      </c>
    </row>
    <row r="1757" spans="1:6" ht="60" x14ac:dyDescent="0.25">
      <c r="A1757" s="55">
        <v>271840</v>
      </c>
      <c r="B1757" s="55" t="s">
        <v>9882</v>
      </c>
      <c r="C1757" s="125" t="s">
        <v>3699</v>
      </c>
      <c r="D1757" s="125" t="s">
        <v>3700</v>
      </c>
      <c r="E1757" s="55" t="s">
        <v>466</v>
      </c>
      <c r="F1757" s="116" t="s">
        <v>9871</v>
      </c>
    </row>
    <row r="1758" spans="1:6" ht="36" x14ac:dyDescent="0.25">
      <c r="A1758" s="55">
        <v>238903</v>
      </c>
      <c r="B1758" s="55" t="s">
        <v>9882</v>
      </c>
      <c r="C1758" s="125" t="s">
        <v>3701</v>
      </c>
      <c r="D1758" s="125" t="s">
        <v>3702</v>
      </c>
      <c r="E1758" s="45" t="s">
        <v>224</v>
      </c>
      <c r="F1758" s="116" t="s">
        <v>9871</v>
      </c>
    </row>
    <row r="1759" spans="1:6" ht="36" x14ac:dyDescent="0.25">
      <c r="A1759" s="55">
        <v>251232</v>
      </c>
      <c r="B1759" s="55" t="s">
        <v>9882</v>
      </c>
      <c r="C1759" s="125" t="s">
        <v>3703</v>
      </c>
      <c r="D1759" s="125" t="s">
        <v>3703</v>
      </c>
      <c r="E1759" s="45" t="s">
        <v>224</v>
      </c>
      <c r="F1759" s="116" t="s">
        <v>9871</v>
      </c>
    </row>
    <row r="1760" spans="1:6" ht="48" x14ac:dyDescent="0.25">
      <c r="A1760" s="55">
        <v>253385</v>
      </c>
      <c r="B1760" s="55" t="s">
        <v>9882</v>
      </c>
      <c r="C1760" s="125" t="s">
        <v>3704</v>
      </c>
      <c r="D1760" s="125" t="s">
        <v>3705</v>
      </c>
      <c r="E1760" s="45" t="s">
        <v>224</v>
      </c>
      <c r="F1760" s="116" t="s">
        <v>9871</v>
      </c>
    </row>
    <row r="1761" spans="1:6" ht="48" x14ac:dyDescent="0.25">
      <c r="A1761" s="55">
        <v>263485</v>
      </c>
      <c r="B1761" s="55" t="s">
        <v>9882</v>
      </c>
      <c r="C1761" s="125" t="s">
        <v>3706</v>
      </c>
      <c r="D1761" s="125" t="s">
        <v>3707</v>
      </c>
      <c r="E1761" s="45" t="s">
        <v>224</v>
      </c>
      <c r="F1761" s="116" t="s">
        <v>9871</v>
      </c>
    </row>
    <row r="1762" spans="1:6" ht="48" x14ac:dyDescent="0.25">
      <c r="A1762" s="55">
        <v>248220</v>
      </c>
      <c r="B1762" s="55" t="s">
        <v>9882</v>
      </c>
      <c r="C1762" s="125" t="s">
        <v>3708</v>
      </c>
      <c r="D1762" s="125" t="s">
        <v>3709</v>
      </c>
      <c r="E1762" s="55" t="s">
        <v>1373</v>
      </c>
      <c r="F1762" s="116" t="s">
        <v>9871</v>
      </c>
    </row>
    <row r="1763" spans="1:6" ht="36" x14ac:dyDescent="0.25">
      <c r="A1763" s="55">
        <v>274233</v>
      </c>
      <c r="B1763" s="55" t="s">
        <v>9882</v>
      </c>
      <c r="C1763" s="125" t="s">
        <v>3710</v>
      </c>
      <c r="D1763" s="125" t="s">
        <v>3711</v>
      </c>
      <c r="E1763" s="46" t="s">
        <v>270</v>
      </c>
      <c r="F1763" s="116" t="s">
        <v>9871</v>
      </c>
    </row>
    <row r="1764" spans="1:6" ht="36" x14ac:dyDescent="0.25">
      <c r="A1764" s="55">
        <v>259797</v>
      </c>
      <c r="B1764" s="55" t="s">
        <v>9882</v>
      </c>
      <c r="C1764" s="125" t="s">
        <v>3712</v>
      </c>
      <c r="D1764" s="125" t="s">
        <v>3713</v>
      </c>
      <c r="E1764" s="46" t="s">
        <v>273</v>
      </c>
      <c r="F1764" s="116" t="s">
        <v>9871</v>
      </c>
    </row>
    <row r="1765" spans="1:6" ht="36" x14ac:dyDescent="0.25">
      <c r="A1765" s="55">
        <v>274670</v>
      </c>
      <c r="B1765" s="55" t="s">
        <v>9882</v>
      </c>
      <c r="C1765" s="125" t="s">
        <v>3714</v>
      </c>
      <c r="D1765" s="125" t="s">
        <v>3715</v>
      </c>
      <c r="E1765" s="55" t="s">
        <v>229</v>
      </c>
      <c r="F1765" s="116" t="s">
        <v>9871</v>
      </c>
    </row>
    <row r="1766" spans="1:6" ht="36" x14ac:dyDescent="0.25">
      <c r="A1766" s="55">
        <v>255209</v>
      </c>
      <c r="B1766" s="55" t="s">
        <v>9882</v>
      </c>
      <c r="C1766" s="125" t="s">
        <v>3716</v>
      </c>
      <c r="D1766" s="125" t="s">
        <v>3717</v>
      </c>
      <c r="E1766" s="48" t="s">
        <v>534</v>
      </c>
      <c r="F1766" s="116" t="s">
        <v>9871</v>
      </c>
    </row>
    <row r="1767" spans="1:6" ht="48" x14ac:dyDescent="0.25">
      <c r="A1767" s="55">
        <v>259098</v>
      </c>
      <c r="B1767" s="55" t="s">
        <v>9882</v>
      </c>
      <c r="C1767" s="125" t="s">
        <v>3718</v>
      </c>
      <c r="D1767" s="125" t="s">
        <v>2135</v>
      </c>
      <c r="E1767" s="51" t="s">
        <v>734</v>
      </c>
      <c r="F1767" s="116" t="s">
        <v>9871</v>
      </c>
    </row>
    <row r="1768" spans="1:6" ht="48" x14ac:dyDescent="0.25">
      <c r="A1768" s="55">
        <v>255788</v>
      </c>
      <c r="B1768" s="55" t="s">
        <v>9882</v>
      </c>
      <c r="C1768" s="125" t="s">
        <v>3719</v>
      </c>
      <c r="D1768" s="125" t="s">
        <v>3720</v>
      </c>
      <c r="E1768" s="55" t="s">
        <v>1103</v>
      </c>
      <c r="F1768" s="116" t="s">
        <v>9871</v>
      </c>
    </row>
    <row r="1769" spans="1:6" ht="36" x14ac:dyDescent="0.25">
      <c r="A1769" s="55">
        <v>250840</v>
      </c>
      <c r="B1769" s="55" t="s">
        <v>9882</v>
      </c>
      <c r="C1769" s="125" t="s">
        <v>3721</v>
      </c>
      <c r="D1769" s="125" t="s">
        <v>3722</v>
      </c>
      <c r="E1769" s="48" t="s">
        <v>484</v>
      </c>
      <c r="F1769" s="116" t="s">
        <v>9871</v>
      </c>
    </row>
    <row r="1770" spans="1:6" ht="36" x14ac:dyDescent="0.25">
      <c r="A1770" s="55">
        <v>276350</v>
      </c>
      <c r="B1770" s="55" t="s">
        <v>9882</v>
      </c>
      <c r="C1770" s="125" t="s">
        <v>3723</v>
      </c>
      <c r="D1770" s="125" t="s">
        <v>3724</v>
      </c>
      <c r="E1770" s="45" t="s">
        <v>224</v>
      </c>
      <c r="F1770" s="116" t="s">
        <v>9871</v>
      </c>
    </row>
    <row r="1771" spans="1:6" ht="36" x14ac:dyDescent="0.25">
      <c r="A1771" s="55">
        <v>271196</v>
      </c>
      <c r="B1771" s="55" t="s">
        <v>9882</v>
      </c>
      <c r="C1771" s="125" t="s">
        <v>3725</v>
      </c>
      <c r="D1771" s="125" t="s">
        <v>3726</v>
      </c>
      <c r="E1771" s="46" t="s">
        <v>270</v>
      </c>
      <c r="F1771" s="116" t="s">
        <v>9871</v>
      </c>
    </row>
    <row r="1772" spans="1:6" ht="48" x14ac:dyDescent="0.25">
      <c r="A1772" s="55">
        <v>270717</v>
      </c>
      <c r="B1772" s="55" t="s">
        <v>9882</v>
      </c>
      <c r="C1772" s="125" t="s">
        <v>3727</v>
      </c>
      <c r="D1772" s="125" t="s">
        <v>3728</v>
      </c>
      <c r="E1772" s="55" t="s">
        <v>481</v>
      </c>
      <c r="F1772" s="116" t="s">
        <v>9871</v>
      </c>
    </row>
    <row r="1773" spans="1:6" ht="36" x14ac:dyDescent="0.25">
      <c r="A1773" s="55">
        <v>256816</v>
      </c>
      <c r="B1773" s="55" t="s">
        <v>9882</v>
      </c>
      <c r="C1773" s="125" t="s">
        <v>3729</v>
      </c>
      <c r="D1773" s="125" t="s">
        <v>2531</v>
      </c>
      <c r="E1773" s="45" t="s">
        <v>224</v>
      </c>
      <c r="F1773" s="116" t="s">
        <v>9871</v>
      </c>
    </row>
    <row r="1774" spans="1:6" ht="36" x14ac:dyDescent="0.25">
      <c r="A1774" s="55">
        <v>238384</v>
      </c>
      <c r="B1774" s="55" t="s">
        <v>9882</v>
      </c>
      <c r="C1774" s="125" t="s">
        <v>3730</v>
      </c>
      <c r="D1774" s="125" t="s">
        <v>2288</v>
      </c>
      <c r="E1774" s="55" t="s">
        <v>2289</v>
      </c>
      <c r="F1774" s="116" t="s">
        <v>9871</v>
      </c>
    </row>
    <row r="1775" spans="1:6" ht="36" x14ac:dyDescent="0.25">
      <c r="A1775" s="55">
        <v>276061</v>
      </c>
      <c r="B1775" s="55" t="s">
        <v>9882</v>
      </c>
      <c r="C1775" s="125" t="s">
        <v>3731</v>
      </c>
      <c r="D1775" s="125" t="s">
        <v>2091</v>
      </c>
      <c r="E1775" s="48" t="s">
        <v>534</v>
      </c>
      <c r="F1775" s="116" t="s">
        <v>9871</v>
      </c>
    </row>
    <row r="1776" spans="1:6" ht="36" x14ac:dyDescent="0.25">
      <c r="A1776" s="55">
        <v>256989</v>
      </c>
      <c r="B1776" s="55" t="s">
        <v>9882</v>
      </c>
      <c r="C1776" s="125" t="s">
        <v>3732</v>
      </c>
      <c r="D1776" s="125" t="s">
        <v>3733</v>
      </c>
      <c r="E1776" s="45" t="s">
        <v>212</v>
      </c>
      <c r="F1776" s="116" t="s">
        <v>9871</v>
      </c>
    </row>
    <row r="1777" spans="1:6" ht="36" x14ac:dyDescent="0.25">
      <c r="A1777" s="55">
        <v>250268</v>
      </c>
      <c r="B1777" s="55" t="s">
        <v>9882</v>
      </c>
      <c r="C1777" s="125" t="s">
        <v>3734</v>
      </c>
      <c r="D1777" s="125" t="s">
        <v>3735</v>
      </c>
      <c r="E1777" s="48" t="s">
        <v>484</v>
      </c>
      <c r="F1777" s="116" t="s">
        <v>9871</v>
      </c>
    </row>
    <row r="1778" spans="1:6" ht="36" x14ac:dyDescent="0.25">
      <c r="A1778" s="55">
        <v>262322</v>
      </c>
      <c r="B1778" s="55" t="s">
        <v>9882</v>
      </c>
      <c r="C1778" s="125" t="s">
        <v>3736</v>
      </c>
      <c r="D1778" s="125" t="s">
        <v>3737</v>
      </c>
      <c r="E1778" s="55" t="s">
        <v>229</v>
      </c>
      <c r="F1778" s="116" t="s">
        <v>9871</v>
      </c>
    </row>
    <row r="1779" spans="1:6" ht="48" x14ac:dyDescent="0.25">
      <c r="A1779" s="55">
        <v>247076</v>
      </c>
      <c r="B1779" s="55" t="s">
        <v>9882</v>
      </c>
      <c r="C1779" s="125" t="s">
        <v>3738</v>
      </c>
      <c r="D1779" s="125" t="s">
        <v>3739</v>
      </c>
      <c r="E1779" s="48" t="s">
        <v>507</v>
      </c>
      <c r="F1779" s="116" t="s">
        <v>9871</v>
      </c>
    </row>
    <row r="1780" spans="1:6" ht="36" x14ac:dyDescent="0.25">
      <c r="A1780" s="55">
        <v>258152</v>
      </c>
      <c r="B1780" s="55" t="s">
        <v>9882</v>
      </c>
      <c r="C1780" s="125" t="s">
        <v>3740</v>
      </c>
      <c r="D1780" s="125" t="s">
        <v>3741</v>
      </c>
      <c r="E1780" s="45" t="s">
        <v>224</v>
      </c>
      <c r="F1780" s="116" t="s">
        <v>9871</v>
      </c>
    </row>
    <row r="1781" spans="1:6" ht="48" x14ac:dyDescent="0.25">
      <c r="A1781" s="55">
        <v>254656</v>
      </c>
      <c r="B1781" s="55" t="s">
        <v>9882</v>
      </c>
      <c r="C1781" s="125" t="s">
        <v>3742</v>
      </c>
      <c r="D1781" s="125" t="s">
        <v>3743</v>
      </c>
      <c r="E1781" s="45" t="s">
        <v>224</v>
      </c>
      <c r="F1781" s="116" t="s">
        <v>9871</v>
      </c>
    </row>
    <row r="1782" spans="1:6" ht="36" x14ac:dyDescent="0.25">
      <c r="A1782" s="55">
        <v>247924</v>
      </c>
      <c r="B1782" s="55" t="s">
        <v>9882</v>
      </c>
      <c r="C1782" s="125" t="s">
        <v>3744</v>
      </c>
      <c r="D1782" s="125" t="s">
        <v>3745</v>
      </c>
      <c r="E1782" s="51" t="s">
        <v>926</v>
      </c>
      <c r="F1782" s="116" t="s">
        <v>9871</v>
      </c>
    </row>
    <row r="1783" spans="1:6" ht="48" x14ac:dyDescent="0.25">
      <c r="A1783" s="55">
        <v>238333</v>
      </c>
      <c r="B1783" s="55" t="s">
        <v>9882</v>
      </c>
      <c r="C1783" s="125" t="s">
        <v>3746</v>
      </c>
      <c r="D1783" s="125" t="s">
        <v>3747</v>
      </c>
      <c r="E1783" s="55" t="s">
        <v>717</v>
      </c>
      <c r="F1783" s="118" t="s">
        <v>9872</v>
      </c>
    </row>
    <row r="1784" spans="1:6" ht="60" x14ac:dyDescent="0.25">
      <c r="A1784" s="55">
        <v>250002</v>
      </c>
      <c r="B1784" s="55" t="s">
        <v>9882</v>
      </c>
      <c r="C1784" s="125" t="s">
        <v>3748</v>
      </c>
      <c r="D1784" s="125" t="s">
        <v>3749</v>
      </c>
      <c r="E1784" s="48" t="s">
        <v>495</v>
      </c>
      <c r="F1784" s="118" t="s">
        <v>9872</v>
      </c>
    </row>
    <row r="1785" spans="1:6" ht="36" x14ac:dyDescent="0.25">
      <c r="A1785" s="55">
        <v>238050</v>
      </c>
      <c r="B1785" s="55" t="s">
        <v>9882</v>
      </c>
      <c r="C1785" s="125" t="s">
        <v>3750</v>
      </c>
      <c r="D1785" s="125" t="s">
        <v>3751</v>
      </c>
      <c r="E1785" s="55" t="s">
        <v>1704</v>
      </c>
      <c r="F1785" s="118" t="s">
        <v>9872</v>
      </c>
    </row>
    <row r="1786" spans="1:6" ht="36" x14ac:dyDescent="0.25">
      <c r="A1786" s="55">
        <v>237428</v>
      </c>
      <c r="B1786" s="55" t="s">
        <v>9882</v>
      </c>
      <c r="C1786" s="125" t="s">
        <v>3752</v>
      </c>
      <c r="D1786" s="125" t="s">
        <v>3753</v>
      </c>
      <c r="E1786" s="55" t="s">
        <v>3754</v>
      </c>
      <c r="F1786" s="118" t="s">
        <v>9872</v>
      </c>
    </row>
    <row r="1787" spans="1:6" ht="36" x14ac:dyDescent="0.25">
      <c r="A1787" s="55">
        <v>243661</v>
      </c>
      <c r="B1787" s="55" t="s">
        <v>9882</v>
      </c>
      <c r="C1787" s="125" t="s">
        <v>3714</v>
      </c>
      <c r="D1787" s="125" t="s">
        <v>3755</v>
      </c>
      <c r="E1787" s="48" t="s">
        <v>484</v>
      </c>
      <c r="F1787" s="118" t="s">
        <v>9872</v>
      </c>
    </row>
    <row r="1788" spans="1:6" ht="48" x14ac:dyDescent="0.25">
      <c r="A1788" s="55">
        <v>274165</v>
      </c>
      <c r="B1788" s="55" t="s">
        <v>9882</v>
      </c>
      <c r="C1788" s="125" t="s">
        <v>3756</v>
      </c>
      <c r="D1788" s="125" t="s">
        <v>3757</v>
      </c>
      <c r="E1788" s="46" t="s">
        <v>273</v>
      </c>
      <c r="F1788" s="118" t="s">
        <v>9872</v>
      </c>
    </row>
    <row r="1789" spans="1:6" ht="36" x14ac:dyDescent="0.25">
      <c r="A1789" s="55">
        <v>276298</v>
      </c>
      <c r="B1789" s="55" t="s">
        <v>9882</v>
      </c>
      <c r="C1789" s="125" t="s">
        <v>3758</v>
      </c>
      <c r="D1789" s="125" t="s">
        <v>3759</v>
      </c>
      <c r="E1789" s="46" t="s">
        <v>273</v>
      </c>
      <c r="F1789" s="118" t="s">
        <v>9872</v>
      </c>
    </row>
    <row r="1790" spans="1:6" ht="36" x14ac:dyDescent="0.25">
      <c r="A1790" s="55">
        <v>257185</v>
      </c>
      <c r="B1790" s="55" t="s">
        <v>9882</v>
      </c>
      <c r="C1790" s="125" t="s">
        <v>3760</v>
      </c>
      <c r="D1790" s="125" t="s">
        <v>3761</v>
      </c>
      <c r="E1790" s="45" t="s">
        <v>224</v>
      </c>
      <c r="F1790" s="118" t="s">
        <v>9872</v>
      </c>
    </row>
    <row r="1791" spans="1:6" ht="48" x14ac:dyDescent="0.25">
      <c r="A1791" s="55">
        <v>274991</v>
      </c>
      <c r="B1791" s="55" t="s">
        <v>9882</v>
      </c>
      <c r="C1791" s="125" t="s">
        <v>3762</v>
      </c>
      <c r="D1791" s="125" t="s">
        <v>3763</v>
      </c>
      <c r="E1791" s="45" t="s">
        <v>224</v>
      </c>
      <c r="F1791" s="118" t="s">
        <v>9872</v>
      </c>
    </row>
    <row r="1792" spans="1:6" ht="36" x14ac:dyDescent="0.25">
      <c r="A1792" s="55">
        <v>260084</v>
      </c>
      <c r="B1792" s="55" t="s">
        <v>9882</v>
      </c>
      <c r="C1792" s="125" t="s">
        <v>3764</v>
      </c>
      <c r="D1792" s="125" t="s">
        <v>2218</v>
      </c>
      <c r="E1792" s="45" t="s">
        <v>224</v>
      </c>
      <c r="F1792" s="118" t="s">
        <v>9872</v>
      </c>
    </row>
    <row r="1793" spans="1:6" ht="36" x14ac:dyDescent="0.25">
      <c r="A1793" s="55">
        <v>255277</v>
      </c>
      <c r="B1793" s="55" t="s">
        <v>9882</v>
      </c>
      <c r="C1793" s="125" t="s">
        <v>3765</v>
      </c>
      <c r="D1793" s="125" t="s">
        <v>3766</v>
      </c>
      <c r="E1793" s="45" t="s">
        <v>224</v>
      </c>
      <c r="F1793" s="118" t="s">
        <v>9872</v>
      </c>
    </row>
    <row r="1794" spans="1:6" ht="36" x14ac:dyDescent="0.25">
      <c r="A1794" s="55">
        <v>271103</v>
      </c>
      <c r="B1794" s="55" t="s">
        <v>9882</v>
      </c>
      <c r="C1794" s="125" t="s">
        <v>3767</v>
      </c>
      <c r="D1794" s="125" t="s">
        <v>2284</v>
      </c>
      <c r="E1794" s="51" t="s">
        <v>714</v>
      </c>
      <c r="F1794" s="118" t="s">
        <v>9872</v>
      </c>
    </row>
    <row r="1795" spans="1:6" ht="36" x14ac:dyDescent="0.25">
      <c r="A1795" s="55">
        <v>252832</v>
      </c>
      <c r="B1795" s="55" t="s">
        <v>9882</v>
      </c>
      <c r="C1795" s="125" t="s">
        <v>3768</v>
      </c>
      <c r="D1795" s="125" t="s">
        <v>3769</v>
      </c>
      <c r="E1795" s="55" t="s">
        <v>334</v>
      </c>
      <c r="F1795" s="118" t="s">
        <v>9872</v>
      </c>
    </row>
    <row r="1796" spans="1:6" ht="36" x14ac:dyDescent="0.25">
      <c r="A1796" s="55">
        <v>241941</v>
      </c>
      <c r="B1796" s="55" t="s">
        <v>9882</v>
      </c>
      <c r="C1796" s="125" t="s">
        <v>3770</v>
      </c>
      <c r="D1796" s="125" t="s">
        <v>3771</v>
      </c>
      <c r="E1796" s="45" t="s">
        <v>224</v>
      </c>
      <c r="F1796" s="118" t="s">
        <v>9872</v>
      </c>
    </row>
    <row r="1797" spans="1:6" ht="36" x14ac:dyDescent="0.25">
      <c r="A1797" s="55">
        <v>271621</v>
      </c>
      <c r="B1797" s="55" t="s">
        <v>9882</v>
      </c>
      <c r="C1797" s="125" t="s">
        <v>3772</v>
      </c>
      <c r="D1797" s="125" t="s">
        <v>3773</v>
      </c>
      <c r="E1797" s="45" t="s">
        <v>212</v>
      </c>
      <c r="F1797" s="118" t="s">
        <v>9872</v>
      </c>
    </row>
    <row r="1798" spans="1:6" ht="48" x14ac:dyDescent="0.25">
      <c r="A1798" s="55">
        <v>248579</v>
      </c>
      <c r="B1798" s="55" t="s">
        <v>9882</v>
      </c>
      <c r="C1798" s="125" t="s">
        <v>3774</v>
      </c>
      <c r="D1798" s="125" t="s">
        <v>3775</v>
      </c>
      <c r="E1798" s="55" t="s">
        <v>338</v>
      </c>
      <c r="F1798" s="118" t="s">
        <v>9872</v>
      </c>
    </row>
    <row r="1799" spans="1:6" ht="36" x14ac:dyDescent="0.25">
      <c r="A1799" s="55">
        <v>274812</v>
      </c>
      <c r="B1799" s="55" t="s">
        <v>9882</v>
      </c>
      <c r="C1799" s="125" t="s">
        <v>3776</v>
      </c>
      <c r="D1799" s="125" t="s">
        <v>3777</v>
      </c>
      <c r="E1799" s="55" t="s">
        <v>373</v>
      </c>
      <c r="F1799" s="118" t="s">
        <v>9872</v>
      </c>
    </row>
    <row r="1800" spans="1:6" ht="36" x14ac:dyDescent="0.25">
      <c r="A1800" s="55">
        <v>268129</v>
      </c>
      <c r="B1800" s="55" t="s">
        <v>9882</v>
      </c>
      <c r="C1800" s="125" t="s">
        <v>3778</v>
      </c>
      <c r="D1800" s="125" t="s">
        <v>3779</v>
      </c>
      <c r="E1800" s="55" t="s">
        <v>351</v>
      </c>
      <c r="F1800" s="118" t="s">
        <v>9872</v>
      </c>
    </row>
    <row r="1801" spans="1:6" ht="36" x14ac:dyDescent="0.25">
      <c r="A1801" s="55">
        <v>269968</v>
      </c>
      <c r="B1801" s="55" t="s">
        <v>9882</v>
      </c>
      <c r="C1801" s="125" t="s">
        <v>3780</v>
      </c>
      <c r="D1801" s="125" t="s">
        <v>3781</v>
      </c>
      <c r="E1801" s="45" t="s">
        <v>224</v>
      </c>
      <c r="F1801" s="118" t="s">
        <v>9872</v>
      </c>
    </row>
    <row r="1802" spans="1:6" ht="36" x14ac:dyDescent="0.25">
      <c r="A1802" s="55">
        <v>253874</v>
      </c>
      <c r="B1802" s="55" t="s">
        <v>9882</v>
      </c>
      <c r="C1802" s="125" t="s">
        <v>3782</v>
      </c>
      <c r="D1802" s="125" t="s">
        <v>3783</v>
      </c>
      <c r="E1802" s="45" t="s">
        <v>224</v>
      </c>
      <c r="F1802" s="118" t="s">
        <v>9872</v>
      </c>
    </row>
    <row r="1803" spans="1:6" ht="36" x14ac:dyDescent="0.25">
      <c r="A1803" s="55">
        <v>253412</v>
      </c>
      <c r="B1803" s="55" t="s">
        <v>9882</v>
      </c>
      <c r="C1803" s="125" t="s">
        <v>3690</v>
      </c>
      <c r="D1803" s="125" t="s">
        <v>3784</v>
      </c>
      <c r="E1803" s="117" t="s">
        <v>215</v>
      </c>
      <c r="F1803" s="100" t="s">
        <v>9873</v>
      </c>
    </row>
    <row r="1804" spans="1:6" ht="36" x14ac:dyDescent="0.25">
      <c r="A1804" s="55">
        <v>271952</v>
      </c>
      <c r="B1804" s="55" t="s">
        <v>9882</v>
      </c>
      <c r="C1804" s="125" t="s">
        <v>3731</v>
      </c>
      <c r="D1804" s="125" t="s">
        <v>2091</v>
      </c>
      <c r="E1804" s="48" t="s">
        <v>534</v>
      </c>
      <c r="F1804" s="100" t="s">
        <v>9873</v>
      </c>
    </row>
    <row r="1805" spans="1:6" ht="36" x14ac:dyDescent="0.25">
      <c r="A1805" s="55">
        <v>244580</v>
      </c>
      <c r="B1805" s="55" t="s">
        <v>9882</v>
      </c>
      <c r="C1805" s="125" t="s">
        <v>3785</v>
      </c>
      <c r="D1805" s="125" t="s">
        <v>3781</v>
      </c>
      <c r="E1805" s="45" t="s">
        <v>224</v>
      </c>
      <c r="F1805" s="100" t="s">
        <v>9873</v>
      </c>
    </row>
    <row r="1806" spans="1:6" ht="36" x14ac:dyDescent="0.25">
      <c r="A1806" s="55">
        <v>257905</v>
      </c>
      <c r="B1806" s="55" t="s">
        <v>9882</v>
      </c>
      <c r="C1806" s="125" t="s">
        <v>3629</v>
      </c>
      <c r="D1806" s="125" t="s">
        <v>2190</v>
      </c>
      <c r="E1806" s="48" t="s">
        <v>438</v>
      </c>
      <c r="F1806" s="100" t="s">
        <v>9873</v>
      </c>
    </row>
    <row r="1807" spans="1:6" ht="48" x14ac:dyDescent="0.25">
      <c r="A1807" s="55">
        <v>249233</v>
      </c>
      <c r="B1807" s="55" t="s">
        <v>9882</v>
      </c>
      <c r="C1807" s="125" t="s">
        <v>3786</v>
      </c>
      <c r="D1807" s="125" t="s">
        <v>3787</v>
      </c>
      <c r="E1807" s="52" t="s">
        <v>1054</v>
      </c>
      <c r="F1807" s="100" t="s">
        <v>9873</v>
      </c>
    </row>
    <row r="1808" spans="1:6" ht="36" x14ac:dyDescent="0.25">
      <c r="A1808" s="55">
        <v>237044</v>
      </c>
      <c r="B1808" s="55" t="s">
        <v>9882</v>
      </c>
      <c r="C1808" s="125" t="s">
        <v>3575</v>
      </c>
      <c r="D1808" s="125" t="s">
        <v>3065</v>
      </c>
      <c r="E1808" s="45" t="s">
        <v>209</v>
      </c>
      <c r="F1808" s="100" t="s">
        <v>9873</v>
      </c>
    </row>
    <row r="1809" spans="1:6" ht="48" x14ac:dyDescent="0.25">
      <c r="A1809" s="55">
        <v>274515</v>
      </c>
      <c r="B1809" s="55" t="s">
        <v>9882</v>
      </c>
      <c r="C1809" s="125" t="s">
        <v>3788</v>
      </c>
      <c r="D1809" s="125" t="s">
        <v>2874</v>
      </c>
      <c r="E1809" s="55" t="s">
        <v>323</v>
      </c>
      <c r="F1809" s="100" t="s">
        <v>9873</v>
      </c>
    </row>
    <row r="1810" spans="1:6" ht="36" x14ac:dyDescent="0.25">
      <c r="A1810" s="55">
        <v>275694</v>
      </c>
      <c r="B1810" s="55" t="s">
        <v>9882</v>
      </c>
      <c r="C1810" s="125" t="s">
        <v>3789</v>
      </c>
      <c r="D1810" s="125" t="s">
        <v>3790</v>
      </c>
      <c r="E1810" s="45" t="s">
        <v>212</v>
      </c>
      <c r="F1810" s="100" t="s">
        <v>9873</v>
      </c>
    </row>
    <row r="1811" spans="1:6" ht="36" x14ac:dyDescent="0.25">
      <c r="A1811" s="55">
        <v>253920</v>
      </c>
      <c r="B1811" s="55" t="s">
        <v>9882</v>
      </c>
      <c r="C1811" s="125" t="s">
        <v>3791</v>
      </c>
      <c r="D1811" s="125" t="s">
        <v>1988</v>
      </c>
      <c r="E1811" s="125" t="s">
        <v>1989</v>
      </c>
      <c r="F1811" s="100" t="s">
        <v>9873</v>
      </c>
    </row>
    <row r="1812" spans="1:6" ht="36" x14ac:dyDescent="0.25">
      <c r="A1812" s="55">
        <v>239955</v>
      </c>
      <c r="B1812" s="55" t="s">
        <v>9882</v>
      </c>
      <c r="C1812" s="125" t="s">
        <v>3640</v>
      </c>
      <c r="D1812" s="125" t="s">
        <v>3792</v>
      </c>
      <c r="E1812" s="55" t="s">
        <v>3159</v>
      </c>
      <c r="F1812" s="100" t="s">
        <v>9873</v>
      </c>
    </row>
    <row r="1813" spans="1:6" ht="48" x14ac:dyDescent="0.25">
      <c r="A1813" s="55">
        <v>259677</v>
      </c>
      <c r="B1813" s="55" t="s">
        <v>9882</v>
      </c>
      <c r="C1813" s="125" t="s">
        <v>3793</v>
      </c>
      <c r="D1813" s="125" t="s">
        <v>3707</v>
      </c>
      <c r="E1813" s="45" t="s">
        <v>224</v>
      </c>
      <c r="F1813" s="100" t="s">
        <v>9873</v>
      </c>
    </row>
    <row r="1814" spans="1:6" ht="36" x14ac:dyDescent="0.25">
      <c r="A1814" s="55">
        <v>242247</v>
      </c>
      <c r="B1814" s="55" t="s">
        <v>9882</v>
      </c>
      <c r="C1814" s="125" t="s">
        <v>3794</v>
      </c>
      <c r="D1814" s="125" t="s">
        <v>3795</v>
      </c>
      <c r="E1814" s="55" t="s">
        <v>229</v>
      </c>
      <c r="F1814" s="100" t="s">
        <v>9873</v>
      </c>
    </row>
    <row r="1815" spans="1:6" ht="36" x14ac:dyDescent="0.25">
      <c r="A1815" s="55">
        <v>275078</v>
      </c>
      <c r="B1815" s="55" t="s">
        <v>9882</v>
      </c>
      <c r="C1815" s="125" t="s">
        <v>3794</v>
      </c>
      <c r="D1815" s="125" t="s">
        <v>3795</v>
      </c>
      <c r="E1815" s="55" t="s">
        <v>229</v>
      </c>
      <c r="F1815" s="100" t="s">
        <v>9873</v>
      </c>
    </row>
    <row r="1816" spans="1:6" ht="36" x14ac:dyDescent="0.25">
      <c r="A1816" s="55">
        <v>252239</v>
      </c>
      <c r="B1816" s="55" t="s">
        <v>9882</v>
      </c>
      <c r="C1816" s="125" t="s">
        <v>3498</v>
      </c>
      <c r="D1816" s="125" t="s">
        <v>3499</v>
      </c>
      <c r="E1816" s="55" t="s">
        <v>1298</v>
      </c>
      <c r="F1816" s="100" t="s">
        <v>9873</v>
      </c>
    </row>
    <row r="1817" spans="1:6" ht="48" x14ac:dyDescent="0.25">
      <c r="A1817" s="55">
        <v>274934</v>
      </c>
      <c r="B1817" s="55" t="s">
        <v>9882</v>
      </c>
      <c r="C1817" s="125" t="s">
        <v>3796</v>
      </c>
      <c r="D1817" s="125" t="s">
        <v>3797</v>
      </c>
      <c r="E1817" s="55" t="s">
        <v>229</v>
      </c>
      <c r="F1817" s="100" t="s">
        <v>9873</v>
      </c>
    </row>
    <row r="1818" spans="1:6" ht="36" x14ac:dyDescent="0.25">
      <c r="A1818" s="55">
        <v>258395</v>
      </c>
      <c r="B1818" s="55" t="s">
        <v>9882</v>
      </c>
      <c r="C1818" s="125" t="s">
        <v>3798</v>
      </c>
      <c r="D1818" s="125" t="s">
        <v>3799</v>
      </c>
      <c r="E1818" s="45" t="s">
        <v>224</v>
      </c>
      <c r="F1818" s="100" t="s">
        <v>9873</v>
      </c>
    </row>
    <row r="1819" spans="1:6" ht="36" x14ac:dyDescent="0.25">
      <c r="A1819" s="55">
        <v>241117</v>
      </c>
      <c r="B1819" s="55" t="s">
        <v>9882</v>
      </c>
      <c r="C1819" s="125" t="s">
        <v>3576</v>
      </c>
      <c r="D1819" s="125" t="s">
        <v>3577</v>
      </c>
      <c r="E1819" s="55" t="s">
        <v>1920</v>
      </c>
      <c r="F1819" s="100" t="s">
        <v>9873</v>
      </c>
    </row>
    <row r="1820" spans="1:6" ht="36" x14ac:dyDescent="0.25">
      <c r="A1820" s="55">
        <v>274810</v>
      </c>
      <c r="B1820" s="55" t="s">
        <v>9883</v>
      </c>
      <c r="C1820" s="125" t="s">
        <v>3800</v>
      </c>
      <c r="D1820" s="125" t="s">
        <v>3801</v>
      </c>
      <c r="E1820" s="55" t="s">
        <v>3522</v>
      </c>
      <c r="F1820" s="116" t="s">
        <v>9871</v>
      </c>
    </row>
    <row r="1821" spans="1:6" ht="36" x14ac:dyDescent="0.25">
      <c r="A1821" s="55">
        <v>271734</v>
      </c>
      <c r="B1821" s="55" t="s">
        <v>9883</v>
      </c>
      <c r="C1821" s="125" t="s">
        <v>3802</v>
      </c>
      <c r="D1821" s="125" t="s">
        <v>1866</v>
      </c>
      <c r="E1821" s="109" t="s">
        <v>1438</v>
      </c>
      <c r="F1821" s="116" t="s">
        <v>9871</v>
      </c>
    </row>
    <row r="1822" spans="1:6" ht="36" x14ac:dyDescent="0.25">
      <c r="A1822" s="55">
        <v>263574</v>
      </c>
      <c r="B1822" s="55" t="s">
        <v>9883</v>
      </c>
      <c r="C1822" s="125" t="s">
        <v>3803</v>
      </c>
      <c r="D1822" s="125" t="s">
        <v>3804</v>
      </c>
      <c r="E1822" s="55" t="s">
        <v>1377</v>
      </c>
      <c r="F1822" s="116" t="s">
        <v>9871</v>
      </c>
    </row>
    <row r="1823" spans="1:6" ht="36" x14ac:dyDescent="0.25">
      <c r="A1823" s="55">
        <v>245321</v>
      </c>
      <c r="B1823" s="55" t="s">
        <v>9883</v>
      </c>
      <c r="C1823" s="125" t="s">
        <v>3805</v>
      </c>
      <c r="D1823" s="125" t="s">
        <v>3806</v>
      </c>
      <c r="E1823" s="86" t="s">
        <v>1354</v>
      </c>
      <c r="F1823" s="116" t="s">
        <v>9871</v>
      </c>
    </row>
    <row r="1824" spans="1:6" ht="36" x14ac:dyDescent="0.25">
      <c r="A1824" s="55">
        <v>269940</v>
      </c>
      <c r="B1824" s="55" t="s">
        <v>9883</v>
      </c>
      <c r="C1824" s="125" t="s">
        <v>3807</v>
      </c>
      <c r="D1824" s="125" t="s">
        <v>3808</v>
      </c>
      <c r="E1824" s="55" t="s">
        <v>234</v>
      </c>
      <c r="F1824" s="116" t="s">
        <v>9871</v>
      </c>
    </row>
    <row r="1825" spans="1:6" ht="36" x14ac:dyDescent="0.25">
      <c r="A1825" s="55">
        <v>271961</v>
      </c>
      <c r="B1825" s="55" t="s">
        <v>9883</v>
      </c>
      <c r="C1825" s="125" t="s">
        <v>3809</v>
      </c>
      <c r="D1825" s="125" t="s">
        <v>3810</v>
      </c>
      <c r="E1825" s="55" t="s">
        <v>315</v>
      </c>
      <c r="F1825" s="116" t="s">
        <v>9871</v>
      </c>
    </row>
    <row r="1826" spans="1:6" ht="36" x14ac:dyDescent="0.25">
      <c r="A1826" s="55">
        <v>255168</v>
      </c>
      <c r="B1826" s="55" t="s">
        <v>9883</v>
      </c>
      <c r="C1826" s="125" t="s">
        <v>3811</v>
      </c>
      <c r="D1826" s="125" t="s">
        <v>3812</v>
      </c>
      <c r="E1826" s="45" t="s">
        <v>224</v>
      </c>
      <c r="F1826" s="116" t="s">
        <v>9871</v>
      </c>
    </row>
    <row r="1827" spans="1:6" ht="36" x14ac:dyDescent="0.25">
      <c r="A1827" s="55">
        <v>243729</v>
      </c>
      <c r="B1827" s="55" t="s">
        <v>9883</v>
      </c>
      <c r="C1827" s="125" t="s">
        <v>3813</v>
      </c>
      <c r="D1827" s="125" t="s">
        <v>3814</v>
      </c>
      <c r="E1827" s="55" t="s">
        <v>478</v>
      </c>
      <c r="F1827" s="116" t="s">
        <v>9871</v>
      </c>
    </row>
    <row r="1828" spans="1:6" ht="36" x14ac:dyDescent="0.25">
      <c r="A1828" s="55">
        <v>247164</v>
      </c>
      <c r="B1828" s="55" t="s">
        <v>9883</v>
      </c>
      <c r="C1828" s="125" t="s">
        <v>3815</v>
      </c>
      <c r="D1828" s="125" t="s">
        <v>3816</v>
      </c>
      <c r="E1828" s="45" t="s">
        <v>224</v>
      </c>
      <c r="F1828" s="116" t="s">
        <v>9871</v>
      </c>
    </row>
    <row r="1829" spans="1:6" ht="36" x14ac:dyDescent="0.25">
      <c r="A1829" s="55">
        <v>275282</v>
      </c>
      <c r="B1829" s="55" t="s">
        <v>9883</v>
      </c>
      <c r="C1829" s="125" t="s">
        <v>3817</v>
      </c>
      <c r="D1829" s="125" t="s">
        <v>3818</v>
      </c>
      <c r="E1829" s="48" t="s">
        <v>507</v>
      </c>
      <c r="F1829" s="116" t="s">
        <v>9871</v>
      </c>
    </row>
    <row r="1830" spans="1:6" ht="36" x14ac:dyDescent="0.25">
      <c r="A1830" s="55">
        <v>274130</v>
      </c>
      <c r="B1830" s="55" t="s">
        <v>9883</v>
      </c>
      <c r="C1830" s="125" t="s">
        <v>3819</v>
      </c>
      <c r="D1830" s="125" t="s">
        <v>3820</v>
      </c>
      <c r="E1830" s="55" t="s">
        <v>1917</v>
      </c>
      <c r="F1830" s="116" t="s">
        <v>9871</v>
      </c>
    </row>
    <row r="1831" spans="1:6" ht="36" x14ac:dyDescent="0.25">
      <c r="A1831" s="55">
        <v>275594</v>
      </c>
      <c r="B1831" s="55" t="s">
        <v>9883</v>
      </c>
      <c r="C1831" s="125" t="s">
        <v>3821</v>
      </c>
      <c r="D1831" s="125" t="s">
        <v>3822</v>
      </c>
      <c r="E1831" s="48" t="s">
        <v>534</v>
      </c>
      <c r="F1831" s="116" t="s">
        <v>9871</v>
      </c>
    </row>
    <row r="1832" spans="1:6" ht="36" x14ac:dyDescent="0.25">
      <c r="A1832" s="55">
        <v>253106</v>
      </c>
      <c r="B1832" s="55" t="s">
        <v>9883</v>
      </c>
      <c r="C1832" s="125" t="s">
        <v>3823</v>
      </c>
      <c r="D1832" s="125" t="s">
        <v>3824</v>
      </c>
      <c r="E1832" s="125" t="s">
        <v>1805</v>
      </c>
      <c r="F1832" s="116" t="s">
        <v>9871</v>
      </c>
    </row>
    <row r="1833" spans="1:6" ht="36" x14ac:dyDescent="0.25">
      <c r="A1833" s="55">
        <v>249776</v>
      </c>
      <c r="B1833" s="55" t="s">
        <v>9883</v>
      </c>
      <c r="C1833" s="125" t="s">
        <v>3825</v>
      </c>
      <c r="D1833" s="125" t="s">
        <v>3826</v>
      </c>
      <c r="E1833" s="55" t="s">
        <v>1704</v>
      </c>
      <c r="F1833" s="116" t="s">
        <v>9871</v>
      </c>
    </row>
    <row r="1834" spans="1:6" ht="36" x14ac:dyDescent="0.25">
      <c r="A1834" s="55">
        <v>251603</v>
      </c>
      <c r="B1834" s="55" t="s">
        <v>9883</v>
      </c>
      <c r="C1834" s="125" t="s">
        <v>3827</v>
      </c>
      <c r="D1834" s="125" t="s">
        <v>3828</v>
      </c>
      <c r="E1834" s="55" t="s">
        <v>1608</v>
      </c>
      <c r="F1834" s="116" t="s">
        <v>9871</v>
      </c>
    </row>
    <row r="1835" spans="1:6" ht="36" x14ac:dyDescent="0.25">
      <c r="A1835" s="55">
        <v>247690</v>
      </c>
      <c r="B1835" s="55" t="s">
        <v>9883</v>
      </c>
      <c r="C1835" s="125" t="s">
        <v>3829</v>
      </c>
      <c r="D1835" s="125" t="s">
        <v>3830</v>
      </c>
      <c r="E1835" s="46" t="s">
        <v>270</v>
      </c>
      <c r="F1835" s="116" t="s">
        <v>9871</v>
      </c>
    </row>
    <row r="1836" spans="1:6" ht="36" x14ac:dyDescent="0.25">
      <c r="A1836" s="55">
        <v>238006</v>
      </c>
      <c r="B1836" s="55" t="s">
        <v>9883</v>
      </c>
      <c r="C1836" s="125" t="s">
        <v>3831</v>
      </c>
      <c r="D1836" s="125" t="s">
        <v>3832</v>
      </c>
      <c r="E1836" s="45" t="s">
        <v>212</v>
      </c>
      <c r="F1836" s="116" t="s">
        <v>9871</v>
      </c>
    </row>
    <row r="1837" spans="1:6" ht="36" x14ac:dyDescent="0.25">
      <c r="A1837" s="55">
        <v>241344</v>
      </c>
      <c r="B1837" s="55" t="s">
        <v>9883</v>
      </c>
      <c r="C1837" s="125" t="s">
        <v>3833</v>
      </c>
      <c r="D1837" s="125" t="s">
        <v>3834</v>
      </c>
      <c r="E1837" s="45" t="s">
        <v>224</v>
      </c>
      <c r="F1837" s="116" t="s">
        <v>9871</v>
      </c>
    </row>
    <row r="1838" spans="1:6" ht="36" x14ac:dyDescent="0.25">
      <c r="A1838" s="55">
        <v>247230</v>
      </c>
      <c r="B1838" s="55" t="s">
        <v>9883</v>
      </c>
      <c r="C1838" s="125" t="s">
        <v>3835</v>
      </c>
      <c r="D1838" s="125" t="s">
        <v>3836</v>
      </c>
      <c r="E1838" s="55" t="s">
        <v>3837</v>
      </c>
      <c r="F1838" s="116" t="s">
        <v>9871</v>
      </c>
    </row>
    <row r="1839" spans="1:6" ht="36" x14ac:dyDescent="0.25">
      <c r="A1839" s="55">
        <v>261800</v>
      </c>
      <c r="B1839" s="55" t="s">
        <v>9883</v>
      </c>
      <c r="C1839" s="125" t="s">
        <v>3838</v>
      </c>
      <c r="D1839" s="125" t="s">
        <v>3839</v>
      </c>
      <c r="E1839" s="55" t="s">
        <v>510</v>
      </c>
      <c r="F1839" s="116" t="s">
        <v>9871</v>
      </c>
    </row>
    <row r="1840" spans="1:6" ht="36" x14ac:dyDescent="0.25">
      <c r="A1840" s="55">
        <v>270305</v>
      </c>
      <c r="B1840" s="55" t="s">
        <v>9883</v>
      </c>
      <c r="C1840" s="125" t="s">
        <v>3840</v>
      </c>
      <c r="D1840" s="125" t="s">
        <v>3841</v>
      </c>
      <c r="E1840" s="45" t="s">
        <v>224</v>
      </c>
      <c r="F1840" s="116" t="s">
        <v>9871</v>
      </c>
    </row>
    <row r="1841" spans="1:6" ht="36" x14ac:dyDescent="0.25">
      <c r="A1841" s="55">
        <v>275628</v>
      </c>
      <c r="B1841" s="55" t="s">
        <v>9883</v>
      </c>
      <c r="C1841" s="125" t="s">
        <v>3842</v>
      </c>
      <c r="D1841" s="125" t="s">
        <v>3843</v>
      </c>
      <c r="E1841" s="45" t="s">
        <v>224</v>
      </c>
      <c r="F1841" s="116" t="s">
        <v>9871</v>
      </c>
    </row>
    <row r="1842" spans="1:6" ht="36" x14ac:dyDescent="0.25">
      <c r="A1842" s="55">
        <v>259628</v>
      </c>
      <c r="B1842" s="55" t="s">
        <v>9883</v>
      </c>
      <c r="C1842" s="125" t="s">
        <v>3844</v>
      </c>
      <c r="D1842" s="125" t="s">
        <v>3845</v>
      </c>
      <c r="E1842" s="45" t="s">
        <v>224</v>
      </c>
      <c r="F1842" s="116" t="s">
        <v>9871</v>
      </c>
    </row>
    <row r="1843" spans="1:6" ht="36" x14ac:dyDescent="0.25">
      <c r="A1843" s="55">
        <v>241198</v>
      </c>
      <c r="B1843" s="55" t="s">
        <v>9883</v>
      </c>
      <c r="C1843" s="125" t="s">
        <v>3846</v>
      </c>
      <c r="D1843" s="125" t="s">
        <v>3847</v>
      </c>
      <c r="E1843" s="45" t="s">
        <v>224</v>
      </c>
      <c r="F1843" s="116" t="s">
        <v>9871</v>
      </c>
    </row>
    <row r="1844" spans="1:6" ht="36" x14ac:dyDescent="0.25">
      <c r="A1844" s="55">
        <v>252748</v>
      </c>
      <c r="B1844" s="55" t="s">
        <v>9883</v>
      </c>
      <c r="C1844" s="125" t="s">
        <v>3848</v>
      </c>
      <c r="D1844" s="125" t="s">
        <v>3849</v>
      </c>
      <c r="E1844" s="45" t="s">
        <v>224</v>
      </c>
      <c r="F1844" s="116" t="s">
        <v>9871</v>
      </c>
    </row>
    <row r="1845" spans="1:6" ht="36" x14ac:dyDescent="0.25">
      <c r="A1845" s="55">
        <v>259542</v>
      </c>
      <c r="B1845" s="55" t="s">
        <v>9883</v>
      </c>
      <c r="C1845" s="125" t="s">
        <v>3850</v>
      </c>
      <c r="D1845" s="125" t="s">
        <v>3851</v>
      </c>
      <c r="E1845" s="45" t="s">
        <v>224</v>
      </c>
      <c r="F1845" s="116" t="s">
        <v>9871</v>
      </c>
    </row>
    <row r="1846" spans="1:6" ht="48" x14ac:dyDescent="0.25">
      <c r="A1846" s="55">
        <v>268348</v>
      </c>
      <c r="B1846" s="55" t="s">
        <v>9883</v>
      </c>
      <c r="C1846" s="125" t="s">
        <v>3852</v>
      </c>
      <c r="D1846" s="125" t="s">
        <v>3853</v>
      </c>
      <c r="E1846" s="45" t="s">
        <v>212</v>
      </c>
      <c r="F1846" s="116" t="s">
        <v>9871</v>
      </c>
    </row>
    <row r="1847" spans="1:6" ht="36" x14ac:dyDescent="0.25">
      <c r="A1847" s="55">
        <v>275010</v>
      </c>
      <c r="B1847" s="55" t="s">
        <v>9883</v>
      </c>
      <c r="C1847" s="125" t="s">
        <v>3854</v>
      </c>
      <c r="D1847" s="125" t="s">
        <v>3855</v>
      </c>
      <c r="E1847" s="48" t="s">
        <v>534</v>
      </c>
      <c r="F1847" s="116" t="s">
        <v>9871</v>
      </c>
    </row>
    <row r="1848" spans="1:6" ht="36" x14ac:dyDescent="0.25">
      <c r="A1848" s="55">
        <v>271635</v>
      </c>
      <c r="B1848" s="55" t="s">
        <v>9883</v>
      </c>
      <c r="C1848" s="125" t="s">
        <v>3856</v>
      </c>
      <c r="D1848" s="125" t="s">
        <v>3857</v>
      </c>
      <c r="E1848" s="45" t="s">
        <v>224</v>
      </c>
      <c r="F1848" s="116" t="s">
        <v>9871</v>
      </c>
    </row>
    <row r="1849" spans="1:6" ht="36" x14ac:dyDescent="0.25">
      <c r="A1849" s="55">
        <v>266041</v>
      </c>
      <c r="B1849" s="55" t="s">
        <v>9883</v>
      </c>
      <c r="C1849" s="125" t="s">
        <v>3858</v>
      </c>
      <c r="D1849" s="125" t="s">
        <v>3859</v>
      </c>
      <c r="E1849" s="46" t="s">
        <v>270</v>
      </c>
      <c r="F1849" s="116" t="s">
        <v>9871</v>
      </c>
    </row>
    <row r="1850" spans="1:6" ht="36" x14ac:dyDescent="0.25">
      <c r="A1850" s="55">
        <v>271383</v>
      </c>
      <c r="B1850" s="55" t="s">
        <v>9883</v>
      </c>
      <c r="C1850" s="125" t="s">
        <v>3860</v>
      </c>
      <c r="D1850" s="125" t="s">
        <v>3861</v>
      </c>
      <c r="E1850" s="55" t="s">
        <v>3159</v>
      </c>
      <c r="F1850" s="116" t="s">
        <v>9871</v>
      </c>
    </row>
    <row r="1851" spans="1:6" ht="36" x14ac:dyDescent="0.25">
      <c r="A1851" s="55">
        <v>266875</v>
      </c>
      <c r="B1851" s="55" t="s">
        <v>9883</v>
      </c>
      <c r="C1851" s="125" t="s">
        <v>3862</v>
      </c>
      <c r="D1851" s="125" t="s">
        <v>3863</v>
      </c>
      <c r="E1851" s="45" t="s">
        <v>212</v>
      </c>
      <c r="F1851" s="116" t="s">
        <v>9871</v>
      </c>
    </row>
    <row r="1852" spans="1:6" ht="36" x14ac:dyDescent="0.25">
      <c r="A1852" s="55">
        <v>275304</v>
      </c>
      <c r="B1852" s="55" t="s">
        <v>9883</v>
      </c>
      <c r="C1852" s="125" t="s">
        <v>3864</v>
      </c>
      <c r="D1852" s="125" t="s">
        <v>3865</v>
      </c>
      <c r="E1852" s="45" t="s">
        <v>224</v>
      </c>
      <c r="F1852" s="116" t="s">
        <v>9871</v>
      </c>
    </row>
    <row r="1853" spans="1:6" ht="36" x14ac:dyDescent="0.25">
      <c r="A1853" s="55">
        <v>255208</v>
      </c>
      <c r="B1853" s="55" t="s">
        <v>9883</v>
      </c>
      <c r="C1853" s="125" t="s">
        <v>3866</v>
      </c>
      <c r="D1853" s="125" t="s">
        <v>3867</v>
      </c>
      <c r="E1853" s="45" t="s">
        <v>224</v>
      </c>
      <c r="F1853" s="116" t="s">
        <v>9871</v>
      </c>
    </row>
    <row r="1854" spans="1:6" ht="36" x14ac:dyDescent="0.25">
      <c r="A1854" s="55">
        <v>265406</v>
      </c>
      <c r="B1854" s="55" t="s">
        <v>9883</v>
      </c>
      <c r="C1854" s="125" t="s">
        <v>3868</v>
      </c>
      <c r="D1854" s="125" t="s">
        <v>3869</v>
      </c>
      <c r="E1854" s="55" t="s">
        <v>265</v>
      </c>
      <c r="F1854" s="116" t="s">
        <v>9871</v>
      </c>
    </row>
    <row r="1855" spans="1:6" ht="36" x14ac:dyDescent="0.25">
      <c r="A1855" s="55">
        <v>271502</v>
      </c>
      <c r="B1855" s="55" t="s">
        <v>9883</v>
      </c>
      <c r="C1855" s="125" t="s">
        <v>3870</v>
      </c>
      <c r="D1855" s="125" t="s">
        <v>3871</v>
      </c>
      <c r="E1855" s="48" t="s">
        <v>390</v>
      </c>
      <c r="F1855" s="116" t="s">
        <v>9871</v>
      </c>
    </row>
    <row r="1856" spans="1:6" ht="36" x14ac:dyDescent="0.25">
      <c r="A1856" s="55">
        <v>271141</v>
      </c>
      <c r="B1856" s="55" t="s">
        <v>9883</v>
      </c>
      <c r="C1856" s="125" t="s">
        <v>3872</v>
      </c>
      <c r="D1856" s="125" t="s">
        <v>3873</v>
      </c>
      <c r="E1856" s="51" t="s">
        <v>714</v>
      </c>
      <c r="F1856" s="116" t="s">
        <v>9871</v>
      </c>
    </row>
    <row r="1857" spans="1:6" ht="48" x14ac:dyDescent="0.25">
      <c r="A1857" s="55">
        <v>270785</v>
      </c>
      <c r="B1857" s="55" t="s">
        <v>9883</v>
      </c>
      <c r="C1857" s="125" t="s">
        <v>3874</v>
      </c>
      <c r="D1857" s="125" t="s">
        <v>3875</v>
      </c>
      <c r="E1857" s="45" t="s">
        <v>224</v>
      </c>
      <c r="F1857" s="116" t="s">
        <v>9871</v>
      </c>
    </row>
    <row r="1858" spans="1:6" ht="48" x14ac:dyDescent="0.25">
      <c r="A1858" s="55">
        <v>247047</v>
      </c>
      <c r="B1858" s="55" t="s">
        <v>9883</v>
      </c>
      <c r="C1858" s="125" t="s">
        <v>3876</v>
      </c>
      <c r="D1858" s="125" t="s">
        <v>3877</v>
      </c>
      <c r="E1858" s="45" t="s">
        <v>224</v>
      </c>
      <c r="F1858" s="116" t="s">
        <v>9871</v>
      </c>
    </row>
    <row r="1859" spans="1:6" ht="60" x14ac:dyDescent="0.25">
      <c r="A1859" s="55">
        <v>263395</v>
      </c>
      <c r="B1859" s="55" t="s">
        <v>9883</v>
      </c>
      <c r="C1859" s="125" t="s">
        <v>3878</v>
      </c>
      <c r="D1859" s="125" t="s">
        <v>3879</v>
      </c>
      <c r="E1859" s="45" t="s">
        <v>224</v>
      </c>
      <c r="F1859" s="121" t="s">
        <v>9874</v>
      </c>
    </row>
    <row r="1860" spans="1:6" ht="48" x14ac:dyDescent="0.25">
      <c r="A1860" s="55">
        <v>267743</v>
      </c>
      <c r="B1860" s="55" t="s">
        <v>9883</v>
      </c>
      <c r="C1860" s="125" t="s">
        <v>3880</v>
      </c>
      <c r="D1860" s="125" t="s">
        <v>3881</v>
      </c>
      <c r="E1860" s="45" t="s">
        <v>224</v>
      </c>
      <c r="F1860" s="121" t="s">
        <v>9874</v>
      </c>
    </row>
    <row r="1861" spans="1:6" ht="36" x14ac:dyDescent="0.25">
      <c r="A1861" s="55">
        <v>240852</v>
      </c>
      <c r="B1861" s="55" t="s">
        <v>9883</v>
      </c>
      <c r="C1861" s="125" t="s">
        <v>3882</v>
      </c>
      <c r="D1861" s="125" t="s">
        <v>3883</v>
      </c>
      <c r="E1861" s="45" t="s">
        <v>224</v>
      </c>
      <c r="F1861" s="121" t="s">
        <v>9874</v>
      </c>
    </row>
    <row r="1862" spans="1:6" ht="36" x14ac:dyDescent="0.25">
      <c r="A1862" s="55">
        <v>270453</v>
      </c>
      <c r="B1862" s="55" t="s">
        <v>9883</v>
      </c>
      <c r="C1862" s="125" t="s">
        <v>3884</v>
      </c>
      <c r="D1862" s="125" t="s">
        <v>3885</v>
      </c>
      <c r="E1862" s="45" t="s">
        <v>224</v>
      </c>
      <c r="F1862" s="121" t="s">
        <v>9874</v>
      </c>
    </row>
    <row r="1863" spans="1:6" ht="36" x14ac:dyDescent="0.25">
      <c r="A1863" s="55">
        <v>237767</v>
      </c>
      <c r="B1863" s="55" t="s">
        <v>9883</v>
      </c>
      <c r="C1863" s="125" t="s">
        <v>3886</v>
      </c>
      <c r="D1863" s="125" t="s">
        <v>3887</v>
      </c>
      <c r="E1863" s="52" t="s">
        <v>1054</v>
      </c>
      <c r="F1863" s="121" t="s">
        <v>9874</v>
      </c>
    </row>
    <row r="1864" spans="1:6" ht="36" x14ac:dyDescent="0.25">
      <c r="A1864" s="55">
        <v>252564</v>
      </c>
      <c r="B1864" s="55" t="s">
        <v>9883</v>
      </c>
      <c r="C1864" s="125" t="s">
        <v>3888</v>
      </c>
      <c r="D1864" s="125" t="s">
        <v>3889</v>
      </c>
      <c r="E1864" s="51" t="s">
        <v>734</v>
      </c>
      <c r="F1864" s="121" t="s">
        <v>9874</v>
      </c>
    </row>
    <row r="1865" spans="1:6" ht="36" x14ac:dyDescent="0.25">
      <c r="A1865" s="55">
        <v>271597</v>
      </c>
      <c r="B1865" s="55" t="s">
        <v>9883</v>
      </c>
      <c r="C1865" s="125" t="s">
        <v>3890</v>
      </c>
      <c r="D1865" s="125" t="s">
        <v>3891</v>
      </c>
      <c r="E1865" s="45" t="s">
        <v>224</v>
      </c>
      <c r="F1865" s="121" t="s">
        <v>9874</v>
      </c>
    </row>
    <row r="1866" spans="1:6" ht="36" x14ac:dyDescent="0.25">
      <c r="A1866" s="55">
        <v>275227</v>
      </c>
      <c r="B1866" s="55" t="s">
        <v>9883</v>
      </c>
      <c r="C1866" s="125" t="s">
        <v>3892</v>
      </c>
      <c r="D1866" s="125" t="s">
        <v>3893</v>
      </c>
      <c r="E1866" s="125" t="s">
        <v>1805</v>
      </c>
      <c r="F1866" s="121" t="s">
        <v>9874</v>
      </c>
    </row>
    <row r="1867" spans="1:6" ht="36" x14ac:dyDescent="0.25">
      <c r="A1867" s="55">
        <v>274303</v>
      </c>
      <c r="B1867" s="55" t="s">
        <v>9883</v>
      </c>
      <c r="C1867" s="125" t="s">
        <v>3894</v>
      </c>
      <c r="D1867" s="125" t="s">
        <v>3895</v>
      </c>
      <c r="E1867" s="52" t="s">
        <v>1287</v>
      </c>
      <c r="F1867" s="121" t="s">
        <v>9874</v>
      </c>
    </row>
    <row r="1868" spans="1:6" ht="36" x14ac:dyDescent="0.25">
      <c r="A1868" s="55">
        <v>252962</v>
      </c>
      <c r="B1868" s="55" t="s">
        <v>9883</v>
      </c>
      <c r="C1868" s="125" t="s">
        <v>3896</v>
      </c>
      <c r="D1868" s="125" t="s">
        <v>3897</v>
      </c>
      <c r="E1868" s="55" t="s">
        <v>901</v>
      </c>
      <c r="F1868" s="121" t="s">
        <v>9874</v>
      </c>
    </row>
    <row r="1869" spans="1:6" ht="36" x14ac:dyDescent="0.25">
      <c r="A1869" s="55">
        <v>275436</v>
      </c>
      <c r="B1869" s="55" t="s">
        <v>9883</v>
      </c>
      <c r="C1869" s="125" t="s">
        <v>3898</v>
      </c>
      <c r="D1869" s="125" t="s">
        <v>3899</v>
      </c>
      <c r="E1869" s="46" t="s">
        <v>273</v>
      </c>
      <c r="F1869" s="121" t="s">
        <v>9874</v>
      </c>
    </row>
    <row r="1870" spans="1:6" ht="36" x14ac:dyDescent="0.25">
      <c r="A1870" s="55">
        <v>275001</v>
      </c>
      <c r="B1870" s="55" t="s">
        <v>9883</v>
      </c>
      <c r="C1870" s="125" t="s">
        <v>3900</v>
      </c>
      <c r="D1870" s="125" t="s">
        <v>3901</v>
      </c>
      <c r="E1870" s="45" t="s">
        <v>224</v>
      </c>
      <c r="F1870" s="121" t="s">
        <v>9874</v>
      </c>
    </row>
    <row r="1871" spans="1:6" ht="36" x14ac:dyDescent="0.25">
      <c r="A1871" s="55">
        <v>264151</v>
      </c>
      <c r="B1871" s="55" t="s">
        <v>9883</v>
      </c>
      <c r="C1871" s="125" t="s">
        <v>3902</v>
      </c>
      <c r="D1871" s="125" t="s">
        <v>3903</v>
      </c>
      <c r="E1871" s="48" t="s">
        <v>469</v>
      </c>
      <c r="F1871" s="118" t="s">
        <v>9872</v>
      </c>
    </row>
    <row r="1872" spans="1:6" ht="48" x14ac:dyDescent="0.25">
      <c r="A1872" s="55">
        <v>255857</v>
      </c>
      <c r="B1872" s="55" t="s">
        <v>9883</v>
      </c>
      <c r="C1872" s="125" t="s">
        <v>3904</v>
      </c>
      <c r="D1872" s="125" t="s">
        <v>3905</v>
      </c>
      <c r="E1872" s="48" t="s">
        <v>469</v>
      </c>
      <c r="F1872" s="118" t="s">
        <v>9872</v>
      </c>
    </row>
    <row r="1873" spans="1:6" ht="48" x14ac:dyDescent="0.25">
      <c r="A1873" s="55">
        <v>270256</v>
      </c>
      <c r="B1873" s="55" t="s">
        <v>9883</v>
      </c>
      <c r="C1873" s="125" t="s">
        <v>3906</v>
      </c>
      <c r="D1873" s="125" t="s">
        <v>3907</v>
      </c>
      <c r="E1873" s="55" t="s">
        <v>498</v>
      </c>
      <c r="F1873" s="118" t="s">
        <v>9872</v>
      </c>
    </row>
    <row r="1874" spans="1:6" ht="36" x14ac:dyDescent="0.25">
      <c r="A1874" s="55">
        <v>257377</v>
      </c>
      <c r="B1874" s="55" t="s">
        <v>9883</v>
      </c>
      <c r="C1874" s="125" t="s">
        <v>3908</v>
      </c>
      <c r="D1874" s="125" t="s">
        <v>3909</v>
      </c>
      <c r="E1874" s="45" t="s">
        <v>224</v>
      </c>
      <c r="F1874" s="118" t="s">
        <v>9872</v>
      </c>
    </row>
    <row r="1875" spans="1:6" ht="36" x14ac:dyDescent="0.25">
      <c r="A1875" s="55">
        <v>237263</v>
      </c>
      <c r="B1875" s="55" t="s">
        <v>9883</v>
      </c>
      <c r="C1875" s="125" t="s">
        <v>3910</v>
      </c>
      <c r="D1875" s="125" t="s">
        <v>3911</v>
      </c>
      <c r="E1875" s="45" t="s">
        <v>224</v>
      </c>
      <c r="F1875" s="118" t="s">
        <v>9872</v>
      </c>
    </row>
    <row r="1876" spans="1:6" ht="36" x14ac:dyDescent="0.25">
      <c r="A1876" s="55">
        <v>258954</v>
      </c>
      <c r="B1876" s="55" t="s">
        <v>9883</v>
      </c>
      <c r="C1876" s="125" t="s">
        <v>3912</v>
      </c>
      <c r="D1876" s="125" t="s">
        <v>3913</v>
      </c>
      <c r="E1876" s="55" t="s">
        <v>2704</v>
      </c>
      <c r="F1876" s="118" t="s">
        <v>9872</v>
      </c>
    </row>
    <row r="1877" spans="1:6" ht="36" x14ac:dyDescent="0.25">
      <c r="A1877" s="55">
        <v>243830</v>
      </c>
      <c r="B1877" s="55" t="s">
        <v>9883</v>
      </c>
      <c r="C1877" s="125" t="s">
        <v>3914</v>
      </c>
      <c r="D1877" s="125" t="s">
        <v>3915</v>
      </c>
      <c r="E1877" s="46" t="s">
        <v>270</v>
      </c>
      <c r="F1877" s="118" t="s">
        <v>9872</v>
      </c>
    </row>
    <row r="1878" spans="1:6" ht="36" x14ac:dyDescent="0.25">
      <c r="A1878" s="55">
        <v>271600</v>
      </c>
      <c r="B1878" s="55" t="s">
        <v>9883</v>
      </c>
      <c r="C1878" s="125" t="s">
        <v>3916</v>
      </c>
      <c r="D1878" s="125" t="s">
        <v>3917</v>
      </c>
      <c r="E1878" s="125" t="s">
        <v>1805</v>
      </c>
      <c r="F1878" s="118" t="s">
        <v>9872</v>
      </c>
    </row>
    <row r="1879" spans="1:6" ht="36" x14ac:dyDescent="0.25">
      <c r="A1879" s="55">
        <v>274793</v>
      </c>
      <c r="B1879" s="55" t="s">
        <v>9883</v>
      </c>
      <c r="C1879" s="125" t="s">
        <v>3918</v>
      </c>
      <c r="D1879" s="125" t="s">
        <v>3919</v>
      </c>
      <c r="E1879" s="86" t="s">
        <v>1354</v>
      </c>
      <c r="F1879" s="118" t="s">
        <v>9872</v>
      </c>
    </row>
    <row r="1880" spans="1:6" ht="36" x14ac:dyDescent="0.25">
      <c r="A1880" s="55">
        <v>252029</v>
      </c>
      <c r="B1880" s="55" t="s">
        <v>9883</v>
      </c>
      <c r="C1880" s="125" t="s">
        <v>3920</v>
      </c>
      <c r="D1880" s="125" t="s">
        <v>3921</v>
      </c>
      <c r="E1880" s="46" t="s">
        <v>273</v>
      </c>
      <c r="F1880" s="118" t="s">
        <v>9872</v>
      </c>
    </row>
    <row r="1881" spans="1:6" ht="48" x14ac:dyDescent="0.25">
      <c r="A1881" s="55">
        <v>264778</v>
      </c>
      <c r="B1881" s="55" t="s">
        <v>9883</v>
      </c>
      <c r="C1881" s="125" t="s">
        <v>3922</v>
      </c>
      <c r="D1881" s="125" t="s">
        <v>3923</v>
      </c>
      <c r="E1881" s="45" t="s">
        <v>224</v>
      </c>
      <c r="F1881" s="118" t="s">
        <v>9872</v>
      </c>
    </row>
    <row r="1882" spans="1:6" ht="36" x14ac:dyDescent="0.25">
      <c r="A1882" s="55">
        <v>255294</v>
      </c>
      <c r="B1882" s="55" t="s">
        <v>9883</v>
      </c>
      <c r="C1882" s="125" t="s">
        <v>3924</v>
      </c>
      <c r="D1882" s="125" t="s">
        <v>3925</v>
      </c>
      <c r="E1882" s="45" t="s">
        <v>224</v>
      </c>
      <c r="F1882" s="118" t="s">
        <v>9872</v>
      </c>
    </row>
    <row r="1883" spans="1:6" ht="36" x14ac:dyDescent="0.25">
      <c r="A1883" s="55">
        <v>240347</v>
      </c>
      <c r="B1883" s="55" t="s">
        <v>9883</v>
      </c>
      <c r="C1883" s="125" t="s">
        <v>3926</v>
      </c>
      <c r="D1883" s="125" t="s">
        <v>3927</v>
      </c>
      <c r="E1883" s="45" t="s">
        <v>224</v>
      </c>
      <c r="F1883" s="118" t="s">
        <v>9872</v>
      </c>
    </row>
    <row r="1884" spans="1:6" ht="36" x14ac:dyDescent="0.25">
      <c r="A1884" s="55">
        <v>243041</v>
      </c>
      <c r="B1884" s="55" t="s">
        <v>9883</v>
      </c>
      <c r="C1884" s="125" t="s">
        <v>3928</v>
      </c>
      <c r="D1884" s="125" t="s">
        <v>3929</v>
      </c>
      <c r="E1884" s="48" t="s">
        <v>390</v>
      </c>
      <c r="F1884" s="118" t="s">
        <v>9872</v>
      </c>
    </row>
    <row r="1885" spans="1:6" ht="36" x14ac:dyDescent="0.25">
      <c r="A1885" s="55">
        <v>275272</v>
      </c>
      <c r="B1885" s="55" t="s">
        <v>9883</v>
      </c>
      <c r="C1885" s="125" t="s">
        <v>3930</v>
      </c>
      <c r="D1885" s="125" t="s">
        <v>3931</v>
      </c>
      <c r="E1885" s="55" t="s">
        <v>1920</v>
      </c>
      <c r="F1885" s="118" t="s">
        <v>9872</v>
      </c>
    </row>
    <row r="1886" spans="1:6" ht="36" x14ac:dyDescent="0.25">
      <c r="A1886" s="55">
        <v>270417</v>
      </c>
      <c r="B1886" s="55" t="s">
        <v>9883</v>
      </c>
      <c r="C1886" s="125" t="s">
        <v>3932</v>
      </c>
      <c r="D1886" s="125" t="s">
        <v>3933</v>
      </c>
      <c r="E1886" s="45" t="s">
        <v>224</v>
      </c>
      <c r="F1886" s="118" t="s">
        <v>9872</v>
      </c>
    </row>
    <row r="1887" spans="1:6" ht="36" x14ac:dyDescent="0.25">
      <c r="A1887" s="55">
        <v>274672</v>
      </c>
      <c r="B1887" s="55" t="s">
        <v>9883</v>
      </c>
      <c r="C1887" s="125" t="s">
        <v>3934</v>
      </c>
      <c r="D1887" s="125" t="s">
        <v>3935</v>
      </c>
      <c r="E1887" s="48" t="s">
        <v>534</v>
      </c>
      <c r="F1887" s="118" t="s">
        <v>9872</v>
      </c>
    </row>
    <row r="1888" spans="1:6" ht="36" x14ac:dyDescent="0.25">
      <c r="A1888" s="55">
        <v>271837</v>
      </c>
      <c r="B1888" s="55" t="s">
        <v>9883</v>
      </c>
      <c r="C1888" s="125" t="s">
        <v>3936</v>
      </c>
      <c r="D1888" s="125" t="s">
        <v>3937</v>
      </c>
      <c r="E1888" s="55" t="s">
        <v>621</v>
      </c>
      <c r="F1888" s="118" t="s">
        <v>9872</v>
      </c>
    </row>
    <row r="1889" spans="1:6" ht="36" x14ac:dyDescent="0.25">
      <c r="A1889" s="55">
        <v>276413</v>
      </c>
      <c r="B1889" s="55" t="s">
        <v>9883</v>
      </c>
      <c r="C1889" s="125" t="s">
        <v>3938</v>
      </c>
      <c r="D1889" s="125" t="s">
        <v>3939</v>
      </c>
      <c r="E1889" s="45" t="s">
        <v>224</v>
      </c>
      <c r="F1889" s="118" t="s">
        <v>9872</v>
      </c>
    </row>
    <row r="1890" spans="1:6" ht="36" x14ac:dyDescent="0.25">
      <c r="A1890" s="55">
        <v>275307</v>
      </c>
      <c r="B1890" s="55" t="s">
        <v>9883</v>
      </c>
      <c r="C1890" s="125" t="s">
        <v>3940</v>
      </c>
      <c r="D1890" s="125" t="s">
        <v>3941</v>
      </c>
      <c r="E1890" s="48" t="s">
        <v>438</v>
      </c>
      <c r="F1890" s="118" t="s">
        <v>9872</v>
      </c>
    </row>
    <row r="1891" spans="1:6" ht="36" x14ac:dyDescent="0.25">
      <c r="A1891" s="55">
        <v>257680</v>
      </c>
      <c r="B1891" s="55" t="s">
        <v>9883</v>
      </c>
      <c r="C1891" s="125" t="s">
        <v>3942</v>
      </c>
      <c r="D1891" s="125" t="s">
        <v>3943</v>
      </c>
      <c r="E1891" s="46" t="s">
        <v>270</v>
      </c>
      <c r="F1891" s="118" t="s">
        <v>9872</v>
      </c>
    </row>
    <row r="1892" spans="1:6" ht="36" x14ac:dyDescent="0.25">
      <c r="A1892" s="55">
        <v>249442</v>
      </c>
      <c r="B1892" s="55" t="s">
        <v>9883</v>
      </c>
      <c r="C1892" s="125" t="s">
        <v>3944</v>
      </c>
      <c r="D1892" s="125" t="s">
        <v>3945</v>
      </c>
      <c r="E1892" s="48" t="s">
        <v>534</v>
      </c>
      <c r="F1892" s="118" t="s">
        <v>9872</v>
      </c>
    </row>
    <row r="1893" spans="1:6" ht="36" x14ac:dyDescent="0.25">
      <c r="A1893" s="55">
        <v>268378</v>
      </c>
      <c r="B1893" s="55" t="s">
        <v>9883</v>
      </c>
      <c r="C1893" s="125" t="s">
        <v>3807</v>
      </c>
      <c r="D1893" s="125" t="s">
        <v>3808</v>
      </c>
      <c r="E1893" s="55" t="s">
        <v>234</v>
      </c>
      <c r="F1893" s="100" t="s">
        <v>9873</v>
      </c>
    </row>
    <row r="1894" spans="1:6" ht="36" x14ac:dyDescent="0.25">
      <c r="A1894" s="55">
        <v>266207</v>
      </c>
      <c r="B1894" s="55" t="s">
        <v>9883</v>
      </c>
      <c r="C1894" s="125" t="s">
        <v>3946</v>
      </c>
      <c r="D1894" s="125" t="s">
        <v>3801</v>
      </c>
      <c r="E1894" s="55" t="s">
        <v>3522</v>
      </c>
      <c r="F1894" s="100" t="s">
        <v>9873</v>
      </c>
    </row>
    <row r="1895" spans="1:6" ht="36" x14ac:dyDescent="0.25">
      <c r="A1895" s="55">
        <v>252890</v>
      </c>
      <c r="B1895" s="55" t="s">
        <v>9883</v>
      </c>
      <c r="C1895" s="125" t="s">
        <v>3868</v>
      </c>
      <c r="D1895" s="125" t="s">
        <v>3869</v>
      </c>
      <c r="E1895" s="55" t="s">
        <v>265</v>
      </c>
      <c r="F1895" s="100" t="s">
        <v>9873</v>
      </c>
    </row>
    <row r="1896" spans="1:6" ht="36" x14ac:dyDescent="0.25">
      <c r="A1896" s="55">
        <v>238866</v>
      </c>
      <c r="B1896" s="55" t="s">
        <v>9884</v>
      </c>
      <c r="C1896" s="125" t="s">
        <v>3947</v>
      </c>
      <c r="D1896" s="125" t="s">
        <v>3948</v>
      </c>
      <c r="E1896" s="55" t="s">
        <v>338</v>
      </c>
      <c r="F1896" s="116" t="s">
        <v>9871</v>
      </c>
    </row>
    <row r="1897" spans="1:6" ht="36" x14ac:dyDescent="0.25">
      <c r="A1897" s="55">
        <v>269939</v>
      </c>
      <c r="B1897" s="55" t="s">
        <v>9884</v>
      </c>
      <c r="C1897" s="125" t="s">
        <v>3949</v>
      </c>
      <c r="D1897" s="125" t="s">
        <v>3950</v>
      </c>
      <c r="E1897" s="55" t="s">
        <v>1683</v>
      </c>
      <c r="F1897" s="116" t="s">
        <v>9871</v>
      </c>
    </row>
    <row r="1898" spans="1:6" ht="48" x14ac:dyDescent="0.25">
      <c r="A1898" s="55">
        <v>242817</v>
      </c>
      <c r="B1898" s="55" t="s">
        <v>9884</v>
      </c>
      <c r="C1898" s="125" t="s">
        <v>3951</v>
      </c>
      <c r="D1898" s="125" t="s">
        <v>1674</v>
      </c>
      <c r="E1898" s="55" t="s">
        <v>393</v>
      </c>
      <c r="F1898" s="116" t="s">
        <v>9871</v>
      </c>
    </row>
    <row r="1899" spans="1:6" ht="36" x14ac:dyDescent="0.25">
      <c r="A1899" s="55">
        <v>259687</v>
      </c>
      <c r="B1899" s="55" t="s">
        <v>9884</v>
      </c>
      <c r="C1899" s="125" t="s">
        <v>3952</v>
      </c>
      <c r="D1899" s="125" t="s">
        <v>3953</v>
      </c>
      <c r="E1899" s="55" t="s">
        <v>1370</v>
      </c>
      <c r="F1899" s="116" t="s">
        <v>9871</v>
      </c>
    </row>
    <row r="1900" spans="1:6" ht="36" x14ac:dyDescent="0.25">
      <c r="A1900" s="55">
        <v>252490</v>
      </c>
      <c r="B1900" s="55" t="s">
        <v>9884</v>
      </c>
      <c r="C1900" s="125" t="s">
        <v>3954</v>
      </c>
      <c r="D1900" s="125" t="s">
        <v>3955</v>
      </c>
      <c r="E1900" s="55" t="s">
        <v>1798</v>
      </c>
      <c r="F1900" s="116" t="s">
        <v>9871</v>
      </c>
    </row>
    <row r="1901" spans="1:6" ht="36" x14ac:dyDescent="0.25">
      <c r="A1901" s="55">
        <v>268890</v>
      </c>
      <c r="B1901" s="55" t="s">
        <v>9884</v>
      </c>
      <c r="C1901" s="125" t="s">
        <v>3956</v>
      </c>
      <c r="D1901" s="125" t="s">
        <v>1244</v>
      </c>
      <c r="E1901" s="55" t="s">
        <v>229</v>
      </c>
      <c r="F1901" s="116" t="s">
        <v>9871</v>
      </c>
    </row>
    <row r="1902" spans="1:6" ht="36" x14ac:dyDescent="0.25">
      <c r="A1902" s="55">
        <v>274887</v>
      </c>
      <c r="B1902" s="55" t="s">
        <v>9884</v>
      </c>
      <c r="C1902" s="125" t="s">
        <v>3957</v>
      </c>
      <c r="D1902" s="125" t="s">
        <v>3958</v>
      </c>
      <c r="E1902" s="51" t="s">
        <v>694</v>
      </c>
      <c r="F1902" s="116" t="s">
        <v>9871</v>
      </c>
    </row>
    <row r="1903" spans="1:6" ht="48" x14ac:dyDescent="0.25">
      <c r="A1903" s="55">
        <v>239553</v>
      </c>
      <c r="B1903" s="55" t="s">
        <v>9884</v>
      </c>
      <c r="C1903" s="125" t="s">
        <v>3959</v>
      </c>
      <c r="D1903" s="125" t="s">
        <v>3960</v>
      </c>
      <c r="E1903" s="48" t="s">
        <v>438</v>
      </c>
      <c r="F1903" s="116" t="s">
        <v>9871</v>
      </c>
    </row>
    <row r="1904" spans="1:6" ht="36" x14ac:dyDescent="0.25">
      <c r="A1904" s="55">
        <v>275112</v>
      </c>
      <c r="B1904" s="55" t="s">
        <v>9884</v>
      </c>
      <c r="C1904" s="125" t="s">
        <v>3961</v>
      </c>
      <c r="D1904" s="125" t="s">
        <v>3962</v>
      </c>
      <c r="E1904" s="55" t="s">
        <v>2608</v>
      </c>
      <c r="F1904" s="116" t="s">
        <v>9871</v>
      </c>
    </row>
    <row r="1905" spans="1:6" ht="36" x14ac:dyDescent="0.25">
      <c r="A1905" s="55">
        <v>261644</v>
      </c>
      <c r="B1905" s="55" t="s">
        <v>9884</v>
      </c>
      <c r="C1905" s="125" t="s">
        <v>3963</v>
      </c>
      <c r="D1905" s="125" t="s">
        <v>3964</v>
      </c>
      <c r="E1905" s="125" t="s">
        <v>2656</v>
      </c>
      <c r="F1905" s="116" t="s">
        <v>9871</v>
      </c>
    </row>
    <row r="1906" spans="1:6" ht="36" x14ac:dyDescent="0.25">
      <c r="A1906" s="55">
        <v>260220</v>
      </c>
      <c r="B1906" s="55" t="s">
        <v>9884</v>
      </c>
      <c r="C1906" s="125" t="s">
        <v>3965</v>
      </c>
      <c r="D1906" s="125" t="s">
        <v>3966</v>
      </c>
      <c r="E1906" s="45" t="s">
        <v>224</v>
      </c>
      <c r="F1906" s="116" t="s">
        <v>9871</v>
      </c>
    </row>
    <row r="1907" spans="1:6" ht="36" x14ac:dyDescent="0.25">
      <c r="A1907" s="55">
        <v>260558</v>
      </c>
      <c r="B1907" s="55" t="s">
        <v>9884</v>
      </c>
      <c r="C1907" s="125" t="s">
        <v>3967</v>
      </c>
      <c r="D1907" s="125" t="s">
        <v>3968</v>
      </c>
      <c r="E1907" s="45" t="s">
        <v>224</v>
      </c>
      <c r="F1907" s="116" t="s">
        <v>9871</v>
      </c>
    </row>
    <row r="1908" spans="1:6" ht="36" x14ac:dyDescent="0.25">
      <c r="A1908" s="55">
        <v>275321</v>
      </c>
      <c r="B1908" s="55" t="s">
        <v>9884</v>
      </c>
      <c r="C1908" s="125" t="s">
        <v>3969</v>
      </c>
      <c r="D1908" s="125" t="s">
        <v>3970</v>
      </c>
      <c r="E1908" s="45" t="s">
        <v>224</v>
      </c>
      <c r="F1908" s="116" t="s">
        <v>9871</v>
      </c>
    </row>
    <row r="1909" spans="1:6" ht="48" x14ac:dyDescent="0.25">
      <c r="A1909" s="55">
        <v>253693</v>
      </c>
      <c r="B1909" s="55" t="s">
        <v>9884</v>
      </c>
      <c r="C1909" s="125" t="s">
        <v>3971</v>
      </c>
      <c r="D1909" s="125" t="s">
        <v>3972</v>
      </c>
      <c r="E1909" s="45" t="s">
        <v>224</v>
      </c>
      <c r="F1909" s="116" t="s">
        <v>9871</v>
      </c>
    </row>
    <row r="1910" spans="1:6" ht="36" x14ac:dyDescent="0.25">
      <c r="A1910" s="55">
        <v>268338</v>
      </c>
      <c r="B1910" s="55" t="s">
        <v>9884</v>
      </c>
      <c r="C1910" s="125" t="s">
        <v>3973</v>
      </c>
      <c r="D1910" s="125" t="s">
        <v>3974</v>
      </c>
      <c r="E1910" s="45" t="s">
        <v>224</v>
      </c>
      <c r="F1910" s="116" t="s">
        <v>9871</v>
      </c>
    </row>
    <row r="1911" spans="1:6" ht="36" x14ac:dyDescent="0.25">
      <c r="A1911" s="55">
        <v>268078</v>
      </c>
      <c r="B1911" s="55" t="s">
        <v>9884</v>
      </c>
      <c r="C1911" s="125" t="s">
        <v>3975</v>
      </c>
      <c r="D1911" s="125" t="s">
        <v>3976</v>
      </c>
      <c r="E1911" s="45" t="s">
        <v>224</v>
      </c>
      <c r="F1911" s="116" t="s">
        <v>9871</v>
      </c>
    </row>
    <row r="1912" spans="1:6" ht="36" x14ac:dyDescent="0.25">
      <c r="A1912" s="55">
        <v>256573</v>
      </c>
      <c r="B1912" s="55" t="s">
        <v>9884</v>
      </c>
      <c r="C1912" s="125" t="s">
        <v>3977</v>
      </c>
      <c r="D1912" s="125" t="s">
        <v>3978</v>
      </c>
      <c r="E1912" s="45" t="s">
        <v>224</v>
      </c>
      <c r="F1912" s="116" t="s">
        <v>9871</v>
      </c>
    </row>
    <row r="1913" spans="1:6" ht="36" x14ac:dyDescent="0.25">
      <c r="A1913" s="55">
        <v>274116</v>
      </c>
      <c r="B1913" s="55" t="s">
        <v>9884</v>
      </c>
      <c r="C1913" s="125" t="s">
        <v>3979</v>
      </c>
      <c r="D1913" s="125" t="s">
        <v>3980</v>
      </c>
      <c r="E1913" s="48" t="s">
        <v>469</v>
      </c>
      <c r="F1913" s="116" t="s">
        <v>9871</v>
      </c>
    </row>
    <row r="1914" spans="1:6" ht="36" x14ac:dyDescent="0.25">
      <c r="A1914" s="55">
        <v>269733</v>
      </c>
      <c r="B1914" s="55" t="s">
        <v>9884</v>
      </c>
      <c r="C1914" s="125" t="s">
        <v>3981</v>
      </c>
      <c r="D1914" s="125" t="s">
        <v>3982</v>
      </c>
      <c r="E1914" s="55" t="s">
        <v>717</v>
      </c>
      <c r="F1914" s="116" t="s">
        <v>9871</v>
      </c>
    </row>
    <row r="1915" spans="1:6" ht="48" x14ac:dyDescent="0.25">
      <c r="A1915" s="55">
        <v>260246</v>
      </c>
      <c r="B1915" s="55" t="s">
        <v>9884</v>
      </c>
      <c r="C1915" s="125" t="s">
        <v>3983</v>
      </c>
      <c r="D1915" s="125" t="s">
        <v>3984</v>
      </c>
      <c r="E1915" s="46" t="s">
        <v>273</v>
      </c>
      <c r="F1915" s="116" t="s">
        <v>9871</v>
      </c>
    </row>
    <row r="1916" spans="1:6" ht="36" x14ac:dyDescent="0.25">
      <c r="A1916" s="55">
        <v>242191</v>
      </c>
      <c r="B1916" s="55" t="s">
        <v>9884</v>
      </c>
      <c r="C1916" s="125" t="s">
        <v>3985</v>
      </c>
      <c r="D1916" s="125" t="s">
        <v>3986</v>
      </c>
      <c r="E1916" s="45" t="s">
        <v>224</v>
      </c>
      <c r="F1916" s="116" t="s">
        <v>9871</v>
      </c>
    </row>
    <row r="1917" spans="1:6" ht="36" x14ac:dyDescent="0.25">
      <c r="A1917" s="55">
        <v>268267</v>
      </c>
      <c r="B1917" s="55" t="s">
        <v>9884</v>
      </c>
      <c r="C1917" s="125" t="s">
        <v>3987</v>
      </c>
      <c r="D1917" s="125" t="s">
        <v>3988</v>
      </c>
      <c r="E1917" s="45" t="s">
        <v>224</v>
      </c>
      <c r="F1917" s="116" t="s">
        <v>9871</v>
      </c>
    </row>
    <row r="1918" spans="1:6" ht="36" x14ac:dyDescent="0.25">
      <c r="A1918" s="55">
        <v>274435</v>
      </c>
      <c r="B1918" s="55" t="s">
        <v>9884</v>
      </c>
      <c r="C1918" s="125" t="s">
        <v>3989</v>
      </c>
      <c r="D1918" s="125" t="s">
        <v>3990</v>
      </c>
      <c r="E1918" s="45" t="s">
        <v>224</v>
      </c>
      <c r="F1918" s="116" t="s">
        <v>9871</v>
      </c>
    </row>
    <row r="1919" spans="1:6" ht="36" x14ac:dyDescent="0.25">
      <c r="A1919" s="55">
        <v>259988</v>
      </c>
      <c r="B1919" s="55" t="s">
        <v>9884</v>
      </c>
      <c r="C1919" s="125" t="s">
        <v>3991</v>
      </c>
      <c r="D1919" s="125" t="s">
        <v>2497</v>
      </c>
      <c r="E1919" s="45" t="s">
        <v>224</v>
      </c>
      <c r="F1919" s="116" t="s">
        <v>9871</v>
      </c>
    </row>
    <row r="1920" spans="1:6" ht="36" x14ac:dyDescent="0.25">
      <c r="A1920" s="55">
        <v>255750</v>
      </c>
      <c r="B1920" s="55" t="s">
        <v>9884</v>
      </c>
      <c r="C1920" s="125" t="s">
        <v>3992</v>
      </c>
      <c r="D1920" s="125" t="s">
        <v>3993</v>
      </c>
      <c r="E1920" s="45" t="s">
        <v>224</v>
      </c>
      <c r="F1920" s="116" t="s">
        <v>9871</v>
      </c>
    </row>
    <row r="1921" spans="1:6" ht="36" x14ac:dyDescent="0.25">
      <c r="A1921" s="55">
        <v>257952</v>
      </c>
      <c r="B1921" s="55" t="s">
        <v>9884</v>
      </c>
      <c r="C1921" s="125" t="s">
        <v>3994</v>
      </c>
      <c r="D1921" s="125" t="s">
        <v>272</v>
      </c>
      <c r="E1921" s="46" t="s">
        <v>273</v>
      </c>
      <c r="F1921" s="116" t="s">
        <v>9871</v>
      </c>
    </row>
    <row r="1922" spans="1:6" ht="36" x14ac:dyDescent="0.25">
      <c r="A1922" s="55">
        <v>275588</v>
      </c>
      <c r="B1922" s="55" t="s">
        <v>9884</v>
      </c>
      <c r="C1922" s="125" t="s">
        <v>3995</v>
      </c>
      <c r="D1922" s="125" t="s">
        <v>3996</v>
      </c>
      <c r="E1922" s="45" t="s">
        <v>224</v>
      </c>
      <c r="F1922" s="116" t="s">
        <v>9871</v>
      </c>
    </row>
    <row r="1923" spans="1:6" ht="36" x14ac:dyDescent="0.25">
      <c r="A1923" s="55">
        <v>271908</v>
      </c>
      <c r="B1923" s="55" t="s">
        <v>9884</v>
      </c>
      <c r="C1923" s="125" t="s">
        <v>3997</v>
      </c>
      <c r="D1923" s="125" t="s">
        <v>3998</v>
      </c>
      <c r="E1923" s="45" t="s">
        <v>224</v>
      </c>
      <c r="F1923" s="116" t="s">
        <v>9871</v>
      </c>
    </row>
    <row r="1924" spans="1:6" ht="36" x14ac:dyDescent="0.25">
      <c r="A1924" s="55">
        <v>252789</v>
      </c>
      <c r="B1924" s="55" t="s">
        <v>9884</v>
      </c>
      <c r="C1924" s="125" t="s">
        <v>3999</v>
      </c>
      <c r="D1924" s="125" t="s">
        <v>4000</v>
      </c>
      <c r="E1924" s="45" t="s">
        <v>224</v>
      </c>
      <c r="F1924" s="116" t="s">
        <v>9871</v>
      </c>
    </row>
    <row r="1925" spans="1:6" ht="36" x14ac:dyDescent="0.25">
      <c r="A1925" s="55">
        <v>256410</v>
      </c>
      <c r="B1925" s="55" t="s">
        <v>9884</v>
      </c>
      <c r="C1925" s="125" t="s">
        <v>4001</v>
      </c>
      <c r="D1925" s="125" t="s">
        <v>4002</v>
      </c>
      <c r="E1925" s="45" t="s">
        <v>224</v>
      </c>
      <c r="F1925" s="116" t="s">
        <v>9871</v>
      </c>
    </row>
    <row r="1926" spans="1:6" ht="48" x14ac:dyDescent="0.25">
      <c r="A1926" s="55">
        <v>238784</v>
      </c>
      <c r="B1926" s="55" t="s">
        <v>9884</v>
      </c>
      <c r="C1926" s="125" t="s">
        <v>4003</v>
      </c>
      <c r="D1926" s="125" t="s">
        <v>1192</v>
      </c>
      <c r="E1926" s="55" t="s">
        <v>227</v>
      </c>
      <c r="F1926" s="116" t="s">
        <v>9871</v>
      </c>
    </row>
    <row r="1927" spans="1:6" ht="36" x14ac:dyDescent="0.25">
      <c r="A1927" s="55">
        <v>259745</v>
      </c>
      <c r="B1927" s="55" t="s">
        <v>9884</v>
      </c>
      <c r="C1927" s="125" t="s">
        <v>4004</v>
      </c>
      <c r="D1927" s="125" t="s">
        <v>4004</v>
      </c>
      <c r="E1927" s="55" t="s">
        <v>227</v>
      </c>
      <c r="F1927" s="116" t="s">
        <v>9871</v>
      </c>
    </row>
    <row r="1928" spans="1:6" ht="36" x14ac:dyDescent="0.25">
      <c r="A1928" s="55">
        <v>249241</v>
      </c>
      <c r="B1928" s="55" t="s">
        <v>9884</v>
      </c>
      <c r="C1928" s="125" t="s">
        <v>4005</v>
      </c>
      <c r="D1928" s="125" t="s">
        <v>4006</v>
      </c>
      <c r="E1928" s="45" t="s">
        <v>224</v>
      </c>
      <c r="F1928" s="116" t="s">
        <v>9871</v>
      </c>
    </row>
    <row r="1929" spans="1:6" ht="36" x14ac:dyDescent="0.25">
      <c r="A1929" s="55">
        <v>263333</v>
      </c>
      <c r="B1929" s="55" t="s">
        <v>9884</v>
      </c>
      <c r="C1929" s="125" t="s">
        <v>4007</v>
      </c>
      <c r="D1929" s="125" t="s">
        <v>4008</v>
      </c>
      <c r="E1929" s="55" t="s">
        <v>4009</v>
      </c>
      <c r="F1929" s="116" t="s">
        <v>9871</v>
      </c>
    </row>
    <row r="1930" spans="1:6" ht="36" x14ac:dyDescent="0.25">
      <c r="A1930" s="55">
        <v>268581</v>
      </c>
      <c r="B1930" s="55" t="s">
        <v>9884</v>
      </c>
      <c r="C1930" s="125" t="s">
        <v>4010</v>
      </c>
      <c r="D1930" s="125" t="s">
        <v>4011</v>
      </c>
      <c r="E1930" s="45" t="s">
        <v>224</v>
      </c>
      <c r="F1930" s="116" t="s">
        <v>9871</v>
      </c>
    </row>
    <row r="1931" spans="1:6" ht="36" x14ac:dyDescent="0.25">
      <c r="A1931" s="55">
        <v>267731</v>
      </c>
      <c r="B1931" s="55" t="s">
        <v>9884</v>
      </c>
      <c r="C1931" s="125" t="s">
        <v>4012</v>
      </c>
      <c r="D1931" s="125" t="s">
        <v>4013</v>
      </c>
      <c r="E1931" s="45" t="s">
        <v>224</v>
      </c>
      <c r="F1931" s="116" t="s">
        <v>9871</v>
      </c>
    </row>
    <row r="1932" spans="1:6" ht="36" x14ac:dyDescent="0.25">
      <c r="A1932" s="55">
        <v>274572</v>
      </c>
      <c r="B1932" s="55" t="s">
        <v>9884</v>
      </c>
      <c r="C1932" s="125" t="s">
        <v>4014</v>
      </c>
      <c r="D1932" s="125" t="s">
        <v>4015</v>
      </c>
      <c r="E1932" s="48" t="s">
        <v>438</v>
      </c>
      <c r="F1932" s="116" t="s">
        <v>9871</v>
      </c>
    </row>
    <row r="1933" spans="1:6" ht="36" x14ac:dyDescent="0.25">
      <c r="A1933" s="55">
        <v>260769</v>
      </c>
      <c r="B1933" s="55" t="s">
        <v>9884</v>
      </c>
      <c r="C1933" s="125" t="s">
        <v>4016</v>
      </c>
      <c r="D1933" s="125" t="s">
        <v>4017</v>
      </c>
      <c r="E1933" s="125" t="s">
        <v>2656</v>
      </c>
      <c r="F1933" s="116" t="s">
        <v>9871</v>
      </c>
    </row>
    <row r="1934" spans="1:6" ht="36" x14ac:dyDescent="0.25">
      <c r="A1934" s="55">
        <v>257265</v>
      </c>
      <c r="B1934" s="55" t="s">
        <v>9884</v>
      </c>
      <c r="C1934" s="125" t="s">
        <v>4018</v>
      </c>
      <c r="D1934" s="125" t="s">
        <v>4019</v>
      </c>
      <c r="E1934" s="45" t="s">
        <v>224</v>
      </c>
      <c r="F1934" s="116" t="s">
        <v>9871</v>
      </c>
    </row>
    <row r="1935" spans="1:6" ht="36" x14ac:dyDescent="0.25">
      <c r="A1935" s="55">
        <v>269976</v>
      </c>
      <c r="B1935" s="55" t="s">
        <v>9884</v>
      </c>
      <c r="C1935" s="125" t="s">
        <v>4020</v>
      </c>
      <c r="D1935" s="125" t="s">
        <v>4021</v>
      </c>
      <c r="E1935" s="45" t="s">
        <v>224</v>
      </c>
      <c r="F1935" s="121" t="s">
        <v>9874</v>
      </c>
    </row>
    <row r="1936" spans="1:6" ht="36" x14ac:dyDescent="0.25">
      <c r="A1936" s="55">
        <v>244314</v>
      </c>
      <c r="B1936" s="55" t="s">
        <v>9884</v>
      </c>
      <c r="C1936" s="125" t="s">
        <v>4022</v>
      </c>
      <c r="D1936" s="125" t="s">
        <v>4023</v>
      </c>
      <c r="E1936" s="45" t="s">
        <v>224</v>
      </c>
      <c r="F1936" s="121" t="s">
        <v>9874</v>
      </c>
    </row>
    <row r="1937" spans="1:6" ht="36" x14ac:dyDescent="0.25">
      <c r="A1937" s="55">
        <v>258640</v>
      </c>
      <c r="B1937" s="55" t="s">
        <v>9884</v>
      </c>
      <c r="C1937" s="125" t="s">
        <v>4024</v>
      </c>
      <c r="D1937" s="125" t="s">
        <v>4025</v>
      </c>
      <c r="E1937" s="45" t="s">
        <v>224</v>
      </c>
      <c r="F1937" s="121" t="s">
        <v>9874</v>
      </c>
    </row>
    <row r="1938" spans="1:6" ht="36" x14ac:dyDescent="0.25">
      <c r="A1938" s="55">
        <v>257366</v>
      </c>
      <c r="B1938" s="55" t="s">
        <v>9884</v>
      </c>
      <c r="C1938" s="125" t="s">
        <v>4026</v>
      </c>
      <c r="D1938" s="125" t="s">
        <v>4027</v>
      </c>
      <c r="E1938" s="45" t="s">
        <v>224</v>
      </c>
      <c r="F1938" s="118" t="s">
        <v>9872</v>
      </c>
    </row>
    <row r="1939" spans="1:6" ht="36" x14ac:dyDescent="0.25">
      <c r="A1939" s="55">
        <v>270906</v>
      </c>
      <c r="B1939" s="55" t="s">
        <v>9884</v>
      </c>
      <c r="C1939" s="125" t="s">
        <v>4028</v>
      </c>
      <c r="D1939" s="125" t="s">
        <v>836</v>
      </c>
      <c r="E1939" s="45" t="s">
        <v>224</v>
      </c>
      <c r="F1939" s="118" t="s">
        <v>9872</v>
      </c>
    </row>
    <row r="1940" spans="1:6" ht="36" x14ac:dyDescent="0.25">
      <c r="A1940" s="55">
        <v>269931</v>
      </c>
      <c r="B1940" s="55" t="s">
        <v>9884</v>
      </c>
      <c r="C1940" s="125" t="s">
        <v>4029</v>
      </c>
      <c r="D1940" s="125" t="s">
        <v>4030</v>
      </c>
      <c r="E1940" s="45" t="s">
        <v>224</v>
      </c>
      <c r="F1940" s="118" t="s">
        <v>9872</v>
      </c>
    </row>
    <row r="1941" spans="1:6" ht="36" x14ac:dyDescent="0.25">
      <c r="A1941" s="55">
        <v>246347</v>
      </c>
      <c r="B1941" s="55" t="s">
        <v>9884</v>
      </c>
      <c r="C1941" s="125" t="s">
        <v>4031</v>
      </c>
      <c r="D1941" s="125" t="s">
        <v>4032</v>
      </c>
      <c r="E1941" s="55" t="s">
        <v>1932</v>
      </c>
      <c r="F1941" s="118" t="s">
        <v>9872</v>
      </c>
    </row>
    <row r="1942" spans="1:6" ht="36" x14ac:dyDescent="0.25">
      <c r="A1942" s="55">
        <v>252815</v>
      </c>
      <c r="B1942" s="55" t="s">
        <v>9884</v>
      </c>
      <c r="C1942" s="125" t="s">
        <v>4033</v>
      </c>
      <c r="D1942" s="125" t="s">
        <v>905</v>
      </c>
      <c r="E1942" s="45" t="s">
        <v>224</v>
      </c>
      <c r="F1942" s="118" t="s">
        <v>9872</v>
      </c>
    </row>
    <row r="1943" spans="1:6" ht="36" x14ac:dyDescent="0.25">
      <c r="A1943" s="55">
        <v>275689</v>
      </c>
      <c r="B1943" s="55" t="s">
        <v>9884</v>
      </c>
      <c r="C1943" s="125" t="s">
        <v>4034</v>
      </c>
      <c r="D1943" s="125" t="s">
        <v>4035</v>
      </c>
      <c r="E1943" s="48" t="s">
        <v>495</v>
      </c>
      <c r="F1943" s="118" t="s">
        <v>9872</v>
      </c>
    </row>
    <row r="1944" spans="1:6" ht="36" x14ac:dyDescent="0.25">
      <c r="A1944" s="55">
        <v>257391</v>
      </c>
      <c r="B1944" s="55" t="s">
        <v>9884</v>
      </c>
      <c r="C1944" s="125" t="s">
        <v>4036</v>
      </c>
      <c r="D1944" s="125" t="s">
        <v>4037</v>
      </c>
      <c r="E1944" s="45" t="s">
        <v>224</v>
      </c>
      <c r="F1944" s="118" t="s">
        <v>9872</v>
      </c>
    </row>
    <row r="1945" spans="1:6" ht="36" x14ac:dyDescent="0.25">
      <c r="A1945" s="55">
        <v>262016</v>
      </c>
      <c r="B1945" s="55" t="s">
        <v>9884</v>
      </c>
      <c r="C1945" s="125" t="s">
        <v>4038</v>
      </c>
      <c r="D1945" s="125" t="s">
        <v>4039</v>
      </c>
      <c r="E1945" s="45" t="s">
        <v>224</v>
      </c>
      <c r="F1945" s="118" t="s">
        <v>9872</v>
      </c>
    </row>
    <row r="1946" spans="1:6" ht="36" x14ac:dyDescent="0.25">
      <c r="A1946" s="55">
        <v>271450</v>
      </c>
      <c r="B1946" s="55" t="s">
        <v>9884</v>
      </c>
      <c r="C1946" s="125" t="s">
        <v>4040</v>
      </c>
      <c r="D1946" s="125" t="s">
        <v>4041</v>
      </c>
      <c r="E1946" s="45" t="s">
        <v>224</v>
      </c>
      <c r="F1946" s="118" t="s">
        <v>9872</v>
      </c>
    </row>
    <row r="1947" spans="1:6" ht="36" x14ac:dyDescent="0.25">
      <c r="A1947" s="55">
        <v>260058</v>
      </c>
      <c r="B1947" s="55" t="s">
        <v>9884</v>
      </c>
      <c r="C1947" s="125" t="s">
        <v>748</v>
      </c>
      <c r="D1947" s="125" t="s">
        <v>749</v>
      </c>
      <c r="E1947" s="55" t="s">
        <v>229</v>
      </c>
      <c r="F1947" s="118" t="s">
        <v>9872</v>
      </c>
    </row>
    <row r="1948" spans="1:6" ht="36" x14ac:dyDescent="0.25">
      <c r="A1948" s="55">
        <v>249226</v>
      </c>
      <c r="B1948" s="55" t="s">
        <v>9884</v>
      </c>
      <c r="C1948" s="125" t="s">
        <v>4042</v>
      </c>
      <c r="D1948" s="125" t="s">
        <v>4043</v>
      </c>
      <c r="E1948" s="55" t="s">
        <v>1137</v>
      </c>
      <c r="F1948" s="118" t="s">
        <v>9872</v>
      </c>
    </row>
    <row r="1949" spans="1:6" ht="36" x14ac:dyDescent="0.25">
      <c r="A1949" s="55">
        <v>252476</v>
      </c>
      <c r="B1949" s="55" t="s">
        <v>9884</v>
      </c>
      <c r="C1949" s="125" t="s">
        <v>3992</v>
      </c>
      <c r="D1949" s="125" t="s">
        <v>3993</v>
      </c>
      <c r="E1949" s="45" t="s">
        <v>224</v>
      </c>
      <c r="F1949" s="100" t="s">
        <v>9873</v>
      </c>
    </row>
    <row r="1950" spans="1:6" ht="36" x14ac:dyDescent="0.25">
      <c r="A1950" s="55">
        <v>270721</v>
      </c>
      <c r="B1950" s="55" t="s">
        <v>9884</v>
      </c>
      <c r="C1950" s="125" t="s">
        <v>3957</v>
      </c>
      <c r="D1950" s="125" t="s">
        <v>4044</v>
      </c>
      <c r="E1950" s="51" t="s">
        <v>694</v>
      </c>
      <c r="F1950" s="100" t="s">
        <v>9873</v>
      </c>
    </row>
    <row r="1951" spans="1:6" ht="36" x14ac:dyDescent="0.25">
      <c r="A1951" s="55">
        <v>257719</v>
      </c>
      <c r="B1951" s="55" t="s">
        <v>9884</v>
      </c>
      <c r="C1951" s="125" t="s">
        <v>3949</v>
      </c>
      <c r="D1951" s="125" t="s">
        <v>3950</v>
      </c>
      <c r="E1951" s="55" t="s">
        <v>1683</v>
      </c>
      <c r="F1951" s="100" t="s">
        <v>9873</v>
      </c>
    </row>
    <row r="1952" spans="1:6" ht="36" x14ac:dyDescent="0.25">
      <c r="A1952" s="55">
        <v>260304</v>
      </c>
      <c r="B1952" s="55" t="s">
        <v>9884</v>
      </c>
      <c r="C1952" s="125" t="s">
        <v>3949</v>
      </c>
      <c r="D1952" s="125" t="s">
        <v>3950</v>
      </c>
      <c r="E1952" s="55" t="s">
        <v>1683</v>
      </c>
      <c r="F1952" s="100" t="s">
        <v>9873</v>
      </c>
    </row>
    <row r="1953" spans="1:6" ht="36" x14ac:dyDescent="0.25">
      <c r="A1953" s="55">
        <v>238825</v>
      </c>
      <c r="B1953" s="55" t="s">
        <v>9884</v>
      </c>
      <c r="C1953" s="125" t="s">
        <v>4045</v>
      </c>
      <c r="D1953" s="125" t="s">
        <v>4046</v>
      </c>
      <c r="E1953" s="45" t="s">
        <v>224</v>
      </c>
      <c r="F1953" s="100" t="s">
        <v>9873</v>
      </c>
    </row>
    <row r="1954" spans="1:6" ht="36" x14ac:dyDescent="0.25">
      <c r="A1954" s="55">
        <v>272032</v>
      </c>
      <c r="B1954" s="55" t="s">
        <v>9884</v>
      </c>
      <c r="C1954" s="125" t="s">
        <v>4047</v>
      </c>
      <c r="D1954" s="125" t="s">
        <v>4048</v>
      </c>
      <c r="E1954" s="55" t="s">
        <v>791</v>
      </c>
      <c r="F1954" s="100" t="s">
        <v>9873</v>
      </c>
    </row>
    <row r="1955" spans="1:6" ht="36" x14ac:dyDescent="0.25">
      <c r="A1955" s="55">
        <v>275115</v>
      </c>
      <c r="B1955" s="55" t="s">
        <v>9884</v>
      </c>
      <c r="C1955" s="125" t="s">
        <v>4049</v>
      </c>
      <c r="D1955" s="125" t="s">
        <v>4050</v>
      </c>
      <c r="E1955" s="55" t="s">
        <v>791</v>
      </c>
      <c r="F1955" s="100" t="s">
        <v>9873</v>
      </c>
    </row>
    <row r="1956" spans="1:6" ht="36" x14ac:dyDescent="0.25">
      <c r="A1956" s="55">
        <v>260622</v>
      </c>
      <c r="B1956" s="55" t="s">
        <v>9884</v>
      </c>
      <c r="C1956" s="125" t="s">
        <v>4051</v>
      </c>
      <c r="D1956" s="125" t="s">
        <v>4052</v>
      </c>
      <c r="E1956" s="45" t="s">
        <v>224</v>
      </c>
      <c r="F1956" s="100" t="s">
        <v>9873</v>
      </c>
    </row>
    <row r="1957" spans="1:6" ht="24" x14ac:dyDescent="0.25">
      <c r="A1957" s="55">
        <v>252500</v>
      </c>
      <c r="B1957" s="55" t="s">
        <v>9885</v>
      </c>
      <c r="C1957" s="125" t="s">
        <v>4053</v>
      </c>
      <c r="D1957" s="125" t="s">
        <v>4054</v>
      </c>
      <c r="E1957" s="125" t="s">
        <v>4055</v>
      </c>
      <c r="F1957" s="116" t="s">
        <v>9871</v>
      </c>
    </row>
    <row r="1958" spans="1:6" ht="48" x14ac:dyDescent="0.25">
      <c r="A1958" s="55">
        <v>261110</v>
      </c>
      <c r="B1958" s="55" t="s">
        <v>9885</v>
      </c>
      <c r="C1958" s="125" t="s">
        <v>4056</v>
      </c>
      <c r="D1958" s="125" t="s">
        <v>1779</v>
      </c>
      <c r="E1958" s="125" t="s">
        <v>1780</v>
      </c>
      <c r="F1958" s="116" t="s">
        <v>9871</v>
      </c>
    </row>
    <row r="1959" spans="1:6" ht="24" x14ac:dyDescent="0.25">
      <c r="A1959" s="55">
        <v>238270</v>
      </c>
      <c r="B1959" s="55" t="s">
        <v>9885</v>
      </c>
      <c r="C1959" s="125" t="s">
        <v>4057</v>
      </c>
      <c r="D1959" s="125" t="s">
        <v>1840</v>
      </c>
      <c r="E1959" s="125" t="s">
        <v>1841</v>
      </c>
      <c r="F1959" s="116" t="s">
        <v>9871</v>
      </c>
    </row>
    <row r="1960" spans="1:6" ht="24" x14ac:dyDescent="0.25">
      <c r="A1960" s="55">
        <v>261501</v>
      </c>
      <c r="B1960" s="55" t="s">
        <v>9885</v>
      </c>
      <c r="C1960" s="125" t="s">
        <v>4058</v>
      </c>
      <c r="D1960" s="125" t="s">
        <v>4059</v>
      </c>
      <c r="E1960" s="125" t="s">
        <v>4060</v>
      </c>
      <c r="F1960" s="116" t="s">
        <v>9871</v>
      </c>
    </row>
    <row r="1961" spans="1:6" ht="24" x14ac:dyDescent="0.25">
      <c r="A1961" s="55">
        <v>249566</v>
      </c>
      <c r="B1961" s="55" t="s">
        <v>9885</v>
      </c>
      <c r="C1961" s="125" t="s">
        <v>4061</v>
      </c>
      <c r="D1961" s="125" t="s">
        <v>4062</v>
      </c>
      <c r="E1961" s="125" t="s">
        <v>1686</v>
      </c>
      <c r="F1961" s="116" t="s">
        <v>9871</v>
      </c>
    </row>
    <row r="1962" spans="1:6" ht="24" x14ac:dyDescent="0.25">
      <c r="A1962" s="55">
        <v>240138</v>
      </c>
      <c r="B1962" s="55" t="s">
        <v>9885</v>
      </c>
      <c r="C1962" s="125" t="s">
        <v>4063</v>
      </c>
      <c r="D1962" s="125" t="s">
        <v>4064</v>
      </c>
      <c r="E1962" s="125" t="s">
        <v>4065</v>
      </c>
      <c r="F1962" s="116" t="s">
        <v>9871</v>
      </c>
    </row>
    <row r="1963" spans="1:6" ht="24" x14ac:dyDescent="0.25">
      <c r="A1963" s="55">
        <v>271725</v>
      </c>
      <c r="B1963" s="55" t="s">
        <v>9885</v>
      </c>
      <c r="C1963" s="125" t="s">
        <v>4066</v>
      </c>
      <c r="D1963" s="125" t="s">
        <v>4067</v>
      </c>
      <c r="E1963" s="52" t="s">
        <v>1287</v>
      </c>
      <c r="F1963" s="116" t="s">
        <v>9871</v>
      </c>
    </row>
    <row r="1964" spans="1:6" ht="24" x14ac:dyDescent="0.25">
      <c r="A1964" s="55">
        <v>261622</v>
      </c>
      <c r="B1964" s="55" t="s">
        <v>9885</v>
      </c>
      <c r="C1964" s="125" t="s">
        <v>4068</v>
      </c>
      <c r="D1964" s="125" t="s">
        <v>4069</v>
      </c>
      <c r="E1964" s="125" t="s">
        <v>612</v>
      </c>
      <c r="F1964" s="116" t="s">
        <v>9871</v>
      </c>
    </row>
    <row r="1965" spans="1:6" ht="24" x14ac:dyDescent="0.25">
      <c r="A1965" s="55">
        <v>259382</v>
      </c>
      <c r="B1965" s="55" t="s">
        <v>9885</v>
      </c>
      <c r="C1965" s="125" t="s">
        <v>4070</v>
      </c>
      <c r="D1965" s="125" t="s">
        <v>4071</v>
      </c>
      <c r="E1965" s="125" t="s">
        <v>1704</v>
      </c>
      <c r="F1965" s="116" t="s">
        <v>9871</v>
      </c>
    </row>
    <row r="1966" spans="1:6" ht="24" x14ac:dyDescent="0.25">
      <c r="A1966" s="55">
        <v>267343</v>
      </c>
      <c r="B1966" s="55" t="s">
        <v>9885</v>
      </c>
      <c r="C1966" s="125" t="s">
        <v>4072</v>
      </c>
      <c r="D1966" s="125" t="s">
        <v>4073</v>
      </c>
      <c r="E1966" s="48" t="s">
        <v>534</v>
      </c>
      <c r="F1966" s="116" t="s">
        <v>9871</v>
      </c>
    </row>
    <row r="1967" spans="1:6" ht="24" x14ac:dyDescent="0.25">
      <c r="A1967" s="55">
        <v>260834</v>
      </c>
      <c r="B1967" s="55" t="s">
        <v>9885</v>
      </c>
      <c r="C1967" s="125" t="s">
        <v>4074</v>
      </c>
      <c r="D1967" s="125" t="s">
        <v>3354</v>
      </c>
      <c r="E1967" s="109" t="s">
        <v>1438</v>
      </c>
      <c r="F1967" s="116" t="s">
        <v>9871</v>
      </c>
    </row>
    <row r="1968" spans="1:6" ht="36" x14ac:dyDescent="0.25">
      <c r="A1968" s="55">
        <v>276254</v>
      </c>
      <c r="B1968" s="55" t="s">
        <v>9885</v>
      </c>
      <c r="C1968" s="125" t="s">
        <v>4075</v>
      </c>
      <c r="D1968" s="125" t="s">
        <v>4076</v>
      </c>
      <c r="E1968" s="48" t="s">
        <v>484</v>
      </c>
      <c r="F1968" s="116" t="s">
        <v>9871</v>
      </c>
    </row>
    <row r="1969" spans="1:6" ht="36" x14ac:dyDescent="0.25">
      <c r="A1969" s="55">
        <v>245504</v>
      </c>
      <c r="B1969" s="55" t="s">
        <v>9885</v>
      </c>
      <c r="C1969" s="125" t="s">
        <v>4077</v>
      </c>
      <c r="D1969" s="125" t="s">
        <v>4078</v>
      </c>
      <c r="E1969" s="125" t="s">
        <v>3347</v>
      </c>
      <c r="F1969" s="116" t="s">
        <v>9871</v>
      </c>
    </row>
    <row r="1970" spans="1:6" ht="24" x14ac:dyDescent="0.25">
      <c r="A1970" s="55">
        <v>237449</v>
      </c>
      <c r="B1970" s="55" t="s">
        <v>9885</v>
      </c>
      <c r="C1970" s="125" t="s">
        <v>4079</v>
      </c>
      <c r="D1970" s="125" t="s">
        <v>4080</v>
      </c>
      <c r="E1970" s="125" t="s">
        <v>393</v>
      </c>
      <c r="F1970" s="116" t="s">
        <v>9871</v>
      </c>
    </row>
    <row r="1971" spans="1:6" ht="36" x14ac:dyDescent="0.25">
      <c r="A1971" s="55">
        <v>248069</v>
      </c>
      <c r="B1971" s="55" t="s">
        <v>9885</v>
      </c>
      <c r="C1971" s="125" t="s">
        <v>4081</v>
      </c>
      <c r="D1971" s="125" t="s">
        <v>3265</v>
      </c>
      <c r="E1971" s="125" t="s">
        <v>1377</v>
      </c>
      <c r="F1971" s="116" t="s">
        <v>9871</v>
      </c>
    </row>
    <row r="1972" spans="1:6" ht="24" x14ac:dyDescent="0.25">
      <c r="A1972" s="55">
        <v>267694</v>
      </c>
      <c r="B1972" s="55" t="s">
        <v>9885</v>
      </c>
      <c r="C1972" s="125" t="s">
        <v>4082</v>
      </c>
      <c r="D1972" s="125" t="s">
        <v>4083</v>
      </c>
      <c r="E1972" s="125" t="s">
        <v>1966</v>
      </c>
      <c r="F1972" s="116" t="s">
        <v>9871</v>
      </c>
    </row>
    <row r="1973" spans="1:6" ht="24" x14ac:dyDescent="0.25">
      <c r="A1973" s="55">
        <v>259869</v>
      </c>
      <c r="B1973" s="55" t="s">
        <v>9885</v>
      </c>
      <c r="C1973" s="125" t="s">
        <v>4084</v>
      </c>
      <c r="D1973" s="125" t="s">
        <v>4085</v>
      </c>
      <c r="E1973" s="45" t="s">
        <v>209</v>
      </c>
      <c r="F1973" s="116" t="s">
        <v>9871</v>
      </c>
    </row>
    <row r="1974" spans="1:6" ht="24" x14ac:dyDescent="0.25">
      <c r="A1974" s="55">
        <v>261896</v>
      </c>
      <c r="B1974" s="55" t="s">
        <v>9885</v>
      </c>
      <c r="C1974" s="125" t="s">
        <v>4086</v>
      </c>
      <c r="D1974" s="125" t="s">
        <v>4087</v>
      </c>
      <c r="E1974" s="125" t="s">
        <v>1966</v>
      </c>
      <c r="F1974" s="116" t="s">
        <v>9871</v>
      </c>
    </row>
    <row r="1975" spans="1:6" ht="24" x14ac:dyDescent="0.25">
      <c r="A1975" s="55">
        <v>251944</v>
      </c>
      <c r="B1975" s="55" t="s">
        <v>9885</v>
      </c>
      <c r="C1975" s="125" t="s">
        <v>4088</v>
      </c>
      <c r="D1975" s="125" t="s">
        <v>4089</v>
      </c>
      <c r="E1975" s="125" t="s">
        <v>1966</v>
      </c>
      <c r="F1975" s="116" t="s">
        <v>9871</v>
      </c>
    </row>
    <row r="1976" spans="1:6" ht="48" x14ac:dyDescent="0.25">
      <c r="A1976" s="55">
        <v>241196</v>
      </c>
      <c r="B1976" s="55" t="s">
        <v>9885</v>
      </c>
      <c r="C1976" s="125" t="s">
        <v>4090</v>
      </c>
      <c r="D1976" s="125" t="s">
        <v>4091</v>
      </c>
      <c r="E1976" s="125" t="s">
        <v>901</v>
      </c>
      <c r="F1976" s="116" t="s">
        <v>9871</v>
      </c>
    </row>
    <row r="1977" spans="1:6" ht="24" x14ac:dyDescent="0.25">
      <c r="A1977" s="55">
        <v>274584</v>
      </c>
      <c r="B1977" s="55" t="s">
        <v>9885</v>
      </c>
      <c r="C1977" s="125" t="s">
        <v>4092</v>
      </c>
      <c r="D1977" s="125" t="s">
        <v>3326</v>
      </c>
      <c r="E1977" s="48" t="s">
        <v>636</v>
      </c>
      <c r="F1977" s="116" t="s">
        <v>9871</v>
      </c>
    </row>
    <row r="1978" spans="1:6" ht="24" x14ac:dyDescent="0.25">
      <c r="A1978" s="55">
        <v>255999</v>
      </c>
      <c r="B1978" s="55" t="s">
        <v>9885</v>
      </c>
      <c r="C1978" s="125" t="s">
        <v>4093</v>
      </c>
      <c r="D1978" s="125" t="s">
        <v>4094</v>
      </c>
      <c r="E1978" s="125" t="s">
        <v>1772</v>
      </c>
      <c r="F1978" s="116" t="s">
        <v>9871</v>
      </c>
    </row>
    <row r="1979" spans="1:6" ht="24" x14ac:dyDescent="0.25">
      <c r="A1979" s="55">
        <v>270993</v>
      </c>
      <c r="B1979" s="55" t="s">
        <v>9885</v>
      </c>
      <c r="C1979" s="125" t="s">
        <v>4095</v>
      </c>
      <c r="D1979" s="125" t="s">
        <v>4096</v>
      </c>
      <c r="E1979" s="45" t="s">
        <v>224</v>
      </c>
      <c r="F1979" s="116" t="s">
        <v>9871</v>
      </c>
    </row>
    <row r="1980" spans="1:6" ht="24" x14ac:dyDescent="0.25">
      <c r="A1980" s="55">
        <v>239149</v>
      </c>
      <c r="B1980" s="55" t="s">
        <v>9885</v>
      </c>
      <c r="C1980" s="125" t="s">
        <v>4097</v>
      </c>
      <c r="D1980" s="125" t="s">
        <v>3292</v>
      </c>
      <c r="E1980" s="51" t="s">
        <v>734</v>
      </c>
      <c r="F1980" s="116" t="s">
        <v>9871</v>
      </c>
    </row>
    <row r="1981" spans="1:6" ht="24" x14ac:dyDescent="0.25">
      <c r="A1981" s="55">
        <v>247730</v>
      </c>
      <c r="B1981" s="55" t="s">
        <v>9885</v>
      </c>
      <c r="C1981" s="125" t="s">
        <v>4098</v>
      </c>
      <c r="D1981" s="125" t="s">
        <v>4099</v>
      </c>
      <c r="E1981" s="125" t="s">
        <v>4100</v>
      </c>
      <c r="F1981" s="116" t="s">
        <v>9871</v>
      </c>
    </row>
    <row r="1982" spans="1:6" ht="36" x14ac:dyDescent="0.25">
      <c r="A1982" s="55">
        <v>248292</v>
      </c>
      <c r="B1982" s="55" t="s">
        <v>9885</v>
      </c>
      <c r="C1982" s="125" t="s">
        <v>4101</v>
      </c>
      <c r="D1982" s="125" t="s">
        <v>4102</v>
      </c>
      <c r="E1982" s="45" t="s">
        <v>224</v>
      </c>
      <c r="F1982" s="116" t="s">
        <v>9871</v>
      </c>
    </row>
    <row r="1983" spans="1:6" ht="24" x14ac:dyDescent="0.25">
      <c r="A1983" s="55">
        <v>271059</v>
      </c>
      <c r="B1983" s="55" t="s">
        <v>9885</v>
      </c>
      <c r="C1983" s="125" t="s">
        <v>4103</v>
      </c>
      <c r="D1983" s="125" t="s">
        <v>4104</v>
      </c>
      <c r="E1983" s="125" t="s">
        <v>791</v>
      </c>
      <c r="F1983" s="116" t="s">
        <v>9871</v>
      </c>
    </row>
    <row r="1984" spans="1:6" ht="24" x14ac:dyDescent="0.25">
      <c r="A1984" s="55">
        <v>275558</v>
      </c>
      <c r="B1984" s="55" t="s">
        <v>9885</v>
      </c>
      <c r="C1984" s="125" t="s">
        <v>4105</v>
      </c>
      <c r="D1984" s="125" t="s">
        <v>4106</v>
      </c>
      <c r="E1984" s="125" t="s">
        <v>667</v>
      </c>
      <c r="F1984" s="116" t="s">
        <v>9871</v>
      </c>
    </row>
    <row r="1985" spans="1:6" ht="24" x14ac:dyDescent="0.25">
      <c r="A1985" s="55">
        <v>238376</v>
      </c>
      <c r="B1985" s="55" t="s">
        <v>9885</v>
      </c>
      <c r="C1985" s="125" t="s">
        <v>4107</v>
      </c>
      <c r="D1985" s="125" t="s">
        <v>4108</v>
      </c>
      <c r="E1985" s="48" t="s">
        <v>390</v>
      </c>
      <c r="F1985" s="116" t="s">
        <v>9871</v>
      </c>
    </row>
    <row r="1986" spans="1:6" ht="24" x14ac:dyDescent="0.25">
      <c r="A1986" s="55">
        <v>252751</v>
      </c>
      <c r="B1986" s="55" t="s">
        <v>9885</v>
      </c>
      <c r="C1986" s="125" t="s">
        <v>4109</v>
      </c>
      <c r="D1986" s="125" t="s">
        <v>4110</v>
      </c>
      <c r="E1986" s="125" t="s">
        <v>4111</v>
      </c>
      <c r="F1986" s="116" t="s">
        <v>9871</v>
      </c>
    </row>
    <row r="1987" spans="1:6" ht="24" x14ac:dyDescent="0.25">
      <c r="A1987" s="55">
        <v>271640</v>
      </c>
      <c r="B1987" s="55" t="s">
        <v>9885</v>
      </c>
      <c r="C1987" s="125" t="s">
        <v>4112</v>
      </c>
      <c r="D1987" s="125" t="s">
        <v>4113</v>
      </c>
      <c r="E1987" s="128" t="s">
        <v>265</v>
      </c>
      <c r="F1987" s="116" t="s">
        <v>9871</v>
      </c>
    </row>
    <row r="1988" spans="1:6" ht="36" x14ac:dyDescent="0.25">
      <c r="A1988" s="55">
        <v>255465</v>
      </c>
      <c r="B1988" s="55" t="s">
        <v>9885</v>
      </c>
      <c r="C1988" s="125" t="s">
        <v>4114</v>
      </c>
      <c r="D1988" s="125" t="s">
        <v>4115</v>
      </c>
      <c r="E1988" s="48" t="s">
        <v>469</v>
      </c>
      <c r="F1988" s="116" t="s">
        <v>9871</v>
      </c>
    </row>
    <row r="1989" spans="1:6" ht="24" x14ac:dyDescent="0.25">
      <c r="A1989" s="55">
        <v>274819</v>
      </c>
      <c r="B1989" s="55" t="s">
        <v>9885</v>
      </c>
      <c r="C1989" s="125" t="s">
        <v>4116</v>
      </c>
      <c r="D1989" s="125" t="s">
        <v>4117</v>
      </c>
      <c r="E1989" s="45" t="s">
        <v>224</v>
      </c>
      <c r="F1989" s="116" t="s">
        <v>9871</v>
      </c>
    </row>
    <row r="1990" spans="1:6" ht="24" x14ac:dyDescent="0.25">
      <c r="A1990" s="55">
        <v>275845</v>
      </c>
      <c r="B1990" s="55" t="s">
        <v>9885</v>
      </c>
      <c r="C1990" s="125" t="s">
        <v>4118</v>
      </c>
      <c r="D1990" s="125" t="s">
        <v>4119</v>
      </c>
      <c r="E1990" s="125" t="s">
        <v>621</v>
      </c>
      <c r="F1990" s="116" t="s">
        <v>9871</v>
      </c>
    </row>
    <row r="1991" spans="1:6" ht="36" x14ac:dyDescent="0.25">
      <c r="A1991" s="55">
        <v>275351</v>
      </c>
      <c r="B1991" s="55" t="s">
        <v>9885</v>
      </c>
      <c r="C1991" s="125" t="s">
        <v>4120</v>
      </c>
      <c r="D1991" s="125" t="s">
        <v>4121</v>
      </c>
      <c r="E1991" s="125" t="s">
        <v>691</v>
      </c>
      <c r="F1991" s="116" t="s">
        <v>9871</v>
      </c>
    </row>
    <row r="1992" spans="1:6" ht="36" x14ac:dyDescent="0.25">
      <c r="A1992" s="55">
        <v>264276</v>
      </c>
      <c r="B1992" s="55" t="s">
        <v>9885</v>
      </c>
      <c r="C1992" s="125" t="s">
        <v>4122</v>
      </c>
      <c r="D1992" s="125" t="s">
        <v>4123</v>
      </c>
      <c r="E1992" s="125" t="s">
        <v>791</v>
      </c>
      <c r="F1992" s="116" t="s">
        <v>9871</v>
      </c>
    </row>
    <row r="1993" spans="1:6" ht="48" x14ac:dyDescent="0.25">
      <c r="A1993" s="55">
        <v>259172</v>
      </c>
      <c r="B1993" s="55" t="s">
        <v>9885</v>
      </c>
      <c r="C1993" s="125" t="s">
        <v>4124</v>
      </c>
      <c r="D1993" s="125" t="s">
        <v>4125</v>
      </c>
      <c r="E1993" s="51" t="s">
        <v>860</v>
      </c>
      <c r="F1993" s="116" t="s">
        <v>9871</v>
      </c>
    </row>
    <row r="1994" spans="1:6" ht="36" x14ac:dyDescent="0.25">
      <c r="A1994" s="55">
        <v>271626</v>
      </c>
      <c r="B1994" s="55" t="s">
        <v>9885</v>
      </c>
      <c r="C1994" s="125" t="s">
        <v>4126</v>
      </c>
      <c r="D1994" s="125" t="s">
        <v>3426</v>
      </c>
      <c r="E1994" s="125" t="s">
        <v>2039</v>
      </c>
      <c r="F1994" s="116" t="s">
        <v>9871</v>
      </c>
    </row>
    <row r="1995" spans="1:6" ht="24" x14ac:dyDescent="0.25">
      <c r="A1995" s="55">
        <v>275373</v>
      </c>
      <c r="B1995" s="55" t="s">
        <v>9885</v>
      </c>
      <c r="C1995" s="125" t="s">
        <v>4127</v>
      </c>
      <c r="D1995" s="125" t="s">
        <v>4128</v>
      </c>
      <c r="E1995" s="48" t="s">
        <v>636</v>
      </c>
      <c r="F1995" s="116" t="s">
        <v>9871</v>
      </c>
    </row>
    <row r="1996" spans="1:6" ht="24" x14ac:dyDescent="0.25">
      <c r="A1996" s="55">
        <v>247674</v>
      </c>
      <c r="B1996" s="55" t="s">
        <v>9885</v>
      </c>
      <c r="C1996" s="125" t="s">
        <v>4129</v>
      </c>
      <c r="D1996" s="125" t="s">
        <v>4130</v>
      </c>
      <c r="E1996" s="125" t="s">
        <v>1920</v>
      </c>
      <c r="F1996" s="116" t="s">
        <v>9871</v>
      </c>
    </row>
    <row r="1997" spans="1:6" ht="24" x14ac:dyDescent="0.25">
      <c r="A1997" s="55">
        <v>239067</v>
      </c>
      <c r="B1997" s="55" t="s">
        <v>9885</v>
      </c>
      <c r="C1997" s="125" t="s">
        <v>4131</v>
      </c>
      <c r="D1997" s="125" t="s">
        <v>4132</v>
      </c>
      <c r="E1997" s="125" t="s">
        <v>1710</v>
      </c>
      <c r="F1997" s="116" t="s">
        <v>9871</v>
      </c>
    </row>
    <row r="1998" spans="1:6" ht="24" x14ac:dyDescent="0.25">
      <c r="A1998" s="55">
        <v>271630</v>
      </c>
      <c r="B1998" s="55" t="s">
        <v>9885</v>
      </c>
      <c r="C1998" s="125" t="s">
        <v>4133</v>
      </c>
      <c r="D1998" s="125" t="s">
        <v>3312</v>
      </c>
      <c r="E1998" s="48" t="s">
        <v>636</v>
      </c>
      <c r="F1998" s="116" t="s">
        <v>9871</v>
      </c>
    </row>
    <row r="1999" spans="1:6" ht="24" x14ac:dyDescent="0.25">
      <c r="A1999" s="55">
        <v>275913</v>
      </c>
      <c r="B1999" s="55" t="s">
        <v>9885</v>
      </c>
      <c r="C1999" s="125" t="s">
        <v>4134</v>
      </c>
      <c r="D1999" s="125" t="s">
        <v>4135</v>
      </c>
      <c r="E1999" s="46" t="s">
        <v>273</v>
      </c>
      <c r="F1999" s="116" t="s">
        <v>9871</v>
      </c>
    </row>
    <row r="2000" spans="1:6" ht="36" x14ac:dyDescent="0.25">
      <c r="A2000" s="55">
        <v>260863</v>
      </c>
      <c r="B2000" s="55" t="s">
        <v>9885</v>
      </c>
      <c r="C2000" s="125" t="s">
        <v>4136</v>
      </c>
      <c r="D2000" s="125" t="s">
        <v>4137</v>
      </c>
      <c r="E2000" s="125" t="s">
        <v>452</v>
      </c>
      <c r="F2000" s="116" t="s">
        <v>9871</v>
      </c>
    </row>
    <row r="2001" spans="1:6" ht="48" x14ac:dyDescent="0.25">
      <c r="A2001" s="55">
        <v>262455</v>
      </c>
      <c r="B2001" s="55" t="s">
        <v>9885</v>
      </c>
      <c r="C2001" s="125" t="s">
        <v>4138</v>
      </c>
      <c r="D2001" s="125" t="s">
        <v>4139</v>
      </c>
      <c r="E2001" s="125" t="s">
        <v>396</v>
      </c>
      <c r="F2001" s="116" t="s">
        <v>9871</v>
      </c>
    </row>
    <row r="2002" spans="1:6" ht="36" x14ac:dyDescent="0.25">
      <c r="A2002" s="55">
        <v>260339</v>
      </c>
      <c r="B2002" s="55" t="s">
        <v>9885</v>
      </c>
      <c r="C2002" s="125" t="s">
        <v>4140</v>
      </c>
      <c r="D2002" s="125" t="s">
        <v>4141</v>
      </c>
      <c r="E2002" s="48" t="s">
        <v>469</v>
      </c>
      <c r="F2002" s="116" t="s">
        <v>9871</v>
      </c>
    </row>
    <row r="2003" spans="1:6" ht="24" x14ac:dyDescent="0.25">
      <c r="A2003" s="55">
        <v>266000</v>
      </c>
      <c r="B2003" s="55" t="s">
        <v>9885</v>
      </c>
      <c r="C2003" s="125" t="s">
        <v>4142</v>
      </c>
      <c r="D2003" s="125" t="s">
        <v>3305</v>
      </c>
      <c r="E2003" s="46" t="s">
        <v>270</v>
      </c>
      <c r="F2003" s="116" t="s">
        <v>9871</v>
      </c>
    </row>
    <row r="2004" spans="1:6" ht="24" x14ac:dyDescent="0.25">
      <c r="A2004" s="55">
        <v>255257</v>
      </c>
      <c r="B2004" s="55" t="s">
        <v>9885</v>
      </c>
      <c r="C2004" s="125" t="s">
        <v>4143</v>
      </c>
      <c r="D2004" s="125" t="s">
        <v>4144</v>
      </c>
      <c r="E2004" s="46" t="s">
        <v>270</v>
      </c>
      <c r="F2004" s="116" t="s">
        <v>9871</v>
      </c>
    </row>
    <row r="2005" spans="1:6" ht="36" x14ac:dyDescent="0.25">
      <c r="A2005" s="55">
        <v>266520</v>
      </c>
      <c r="B2005" s="55" t="s">
        <v>9885</v>
      </c>
      <c r="C2005" s="125" t="s">
        <v>4145</v>
      </c>
      <c r="D2005" s="125" t="s">
        <v>4146</v>
      </c>
      <c r="E2005" s="125" t="s">
        <v>951</v>
      </c>
      <c r="F2005" s="116" t="s">
        <v>9871</v>
      </c>
    </row>
    <row r="2006" spans="1:6" ht="24" x14ac:dyDescent="0.25">
      <c r="A2006" s="55">
        <v>259005</v>
      </c>
      <c r="B2006" s="55" t="s">
        <v>9885</v>
      </c>
      <c r="C2006" s="125" t="s">
        <v>4147</v>
      </c>
      <c r="D2006" s="125" t="s">
        <v>4148</v>
      </c>
      <c r="E2006" s="51" t="s">
        <v>714</v>
      </c>
      <c r="F2006" s="116" t="s">
        <v>9871</v>
      </c>
    </row>
    <row r="2007" spans="1:6" ht="24" x14ac:dyDescent="0.25">
      <c r="A2007" s="55">
        <v>259451</v>
      </c>
      <c r="B2007" s="55" t="s">
        <v>9885</v>
      </c>
      <c r="C2007" s="125" t="s">
        <v>4149</v>
      </c>
      <c r="D2007" s="125" t="s">
        <v>1669</v>
      </c>
      <c r="E2007" s="125" t="s">
        <v>253</v>
      </c>
      <c r="F2007" s="116" t="s">
        <v>9871</v>
      </c>
    </row>
    <row r="2008" spans="1:6" ht="36" x14ac:dyDescent="0.25">
      <c r="A2008" s="55">
        <v>252305</v>
      </c>
      <c r="B2008" s="55" t="s">
        <v>9885</v>
      </c>
      <c r="C2008" s="125" t="s">
        <v>4150</v>
      </c>
      <c r="D2008" s="125" t="s">
        <v>925</v>
      </c>
      <c r="E2008" s="51" t="s">
        <v>926</v>
      </c>
      <c r="F2008" s="116" t="s">
        <v>9871</v>
      </c>
    </row>
    <row r="2009" spans="1:6" ht="36" x14ac:dyDescent="0.25">
      <c r="A2009" s="55">
        <v>246403</v>
      </c>
      <c r="B2009" s="55" t="s">
        <v>9885</v>
      </c>
      <c r="C2009" s="125" t="s">
        <v>4151</v>
      </c>
      <c r="D2009" s="125" t="s">
        <v>4152</v>
      </c>
      <c r="E2009" s="48" t="s">
        <v>438</v>
      </c>
      <c r="F2009" s="116" t="s">
        <v>9871</v>
      </c>
    </row>
    <row r="2010" spans="1:6" ht="24" x14ac:dyDescent="0.25">
      <c r="A2010" s="55">
        <v>264947</v>
      </c>
      <c r="B2010" s="55" t="s">
        <v>9885</v>
      </c>
      <c r="C2010" s="125" t="s">
        <v>4153</v>
      </c>
      <c r="D2010" s="125" t="s">
        <v>4154</v>
      </c>
      <c r="E2010" s="45" t="s">
        <v>212</v>
      </c>
      <c r="F2010" s="116" t="s">
        <v>9871</v>
      </c>
    </row>
    <row r="2011" spans="1:6" ht="24" x14ac:dyDescent="0.25">
      <c r="A2011" s="55">
        <v>240364</v>
      </c>
      <c r="B2011" s="55" t="s">
        <v>9885</v>
      </c>
      <c r="C2011" s="125" t="s">
        <v>4155</v>
      </c>
      <c r="D2011" s="125" t="s">
        <v>4156</v>
      </c>
      <c r="E2011" s="125" t="s">
        <v>510</v>
      </c>
      <c r="F2011" s="116" t="s">
        <v>9871</v>
      </c>
    </row>
    <row r="2012" spans="1:6" ht="24" x14ac:dyDescent="0.25">
      <c r="A2012" s="55">
        <v>254281</v>
      </c>
      <c r="B2012" s="55" t="s">
        <v>9885</v>
      </c>
      <c r="C2012" s="125" t="s">
        <v>4157</v>
      </c>
      <c r="D2012" s="125" t="s">
        <v>2565</v>
      </c>
      <c r="E2012" s="48" t="s">
        <v>495</v>
      </c>
      <c r="F2012" s="116" t="s">
        <v>9871</v>
      </c>
    </row>
    <row r="2013" spans="1:6" ht="24" x14ac:dyDescent="0.25">
      <c r="A2013" s="55">
        <v>252593</v>
      </c>
      <c r="B2013" s="55" t="s">
        <v>9885</v>
      </c>
      <c r="C2013" s="125" t="s">
        <v>4158</v>
      </c>
      <c r="D2013" s="125" t="s">
        <v>4159</v>
      </c>
      <c r="E2013" s="48" t="s">
        <v>438</v>
      </c>
      <c r="F2013" s="116" t="s">
        <v>9871</v>
      </c>
    </row>
    <row r="2014" spans="1:6" ht="24" x14ac:dyDescent="0.25">
      <c r="A2014" s="55">
        <v>274258</v>
      </c>
      <c r="B2014" s="55" t="s">
        <v>9885</v>
      </c>
      <c r="C2014" s="125" t="s">
        <v>4160</v>
      </c>
      <c r="D2014" s="125" t="s">
        <v>4161</v>
      </c>
      <c r="E2014" s="125" t="s">
        <v>691</v>
      </c>
      <c r="F2014" s="116" t="s">
        <v>9871</v>
      </c>
    </row>
    <row r="2015" spans="1:6" ht="24" x14ac:dyDescent="0.25">
      <c r="A2015" s="55">
        <v>259592</v>
      </c>
      <c r="B2015" s="55" t="s">
        <v>9885</v>
      </c>
      <c r="C2015" s="125" t="s">
        <v>4162</v>
      </c>
      <c r="D2015" s="125" t="s">
        <v>4163</v>
      </c>
      <c r="E2015" s="125" t="s">
        <v>2177</v>
      </c>
      <c r="F2015" s="116" t="s">
        <v>9871</v>
      </c>
    </row>
    <row r="2016" spans="1:6" ht="36" x14ac:dyDescent="0.25">
      <c r="A2016" s="55">
        <v>276139</v>
      </c>
      <c r="B2016" s="55" t="s">
        <v>9885</v>
      </c>
      <c r="C2016" s="125" t="s">
        <v>4164</v>
      </c>
      <c r="D2016" s="125" t="s">
        <v>3376</v>
      </c>
      <c r="E2016" s="125" t="s">
        <v>3377</v>
      </c>
      <c r="F2016" s="116" t="s">
        <v>9871</v>
      </c>
    </row>
    <row r="2017" spans="1:6" ht="24" x14ac:dyDescent="0.25">
      <c r="A2017" s="55">
        <v>275825</v>
      </c>
      <c r="B2017" s="55" t="s">
        <v>9885</v>
      </c>
      <c r="C2017" s="125" t="s">
        <v>4165</v>
      </c>
      <c r="D2017" s="125" t="s">
        <v>4166</v>
      </c>
      <c r="E2017" s="45" t="s">
        <v>224</v>
      </c>
      <c r="F2017" s="121" t="s">
        <v>9874</v>
      </c>
    </row>
    <row r="2018" spans="1:6" ht="24" x14ac:dyDescent="0.25">
      <c r="A2018" s="55">
        <v>257897</v>
      </c>
      <c r="B2018" s="55" t="s">
        <v>9885</v>
      </c>
      <c r="C2018" s="125" t="s">
        <v>4167</v>
      </c>
      <c r="D2018" s="125" t="s">
        <v>4168</v>
      </c>
      <c r="E2018" s="45" t="s">
        <v>224</v>
      </c>
      <c r="F2018" s="121" t="s">
        <v>9874</v>
      </c>
    </row>
    <row r="2019" spans="1:6" ht="24" x14ac:dyDescent="0.25">
      <c r="A2019" s="55">
        <v>276151</v>
      </c>
      <c r="B2019" s="55" t="s">
        <v>9885</v>
      </c>
      <c r="C2019" s="125" t="s">
        <v>4169</v>
      </c>
      <c r="D2019" s="125" t="s">
        <v>4170</v>
      </c>
      <c r="E2019" s="45" t="s">
        <v>224</v>
      </c>
      <c r="F2019" s="121" t="s">
        <v>9874</v>
      </c>
    </row>
    <row r="2020" spans="1:6" ht="24" x14ac:dyDescent="0.25">
      <c r="A2020" s="55">
        <v>274321</v>
      </c>
      <c r="B2020" s="55" t="s">
        <v>9885</v>
      </c>
      <c r="C2020" s="125" t="s">
        <v>4171</v>
      </c>
      <c r="D2020" s="125" t="s">
        <v>3408</v>
      </c>
      <c r="E2020" s="109" t="s">
        <v>1438</v>
      </c>
      <c r="F2020" s="121" t="s">
        <v>9874</v>
      </c>
    </row>
    <row r="2021" spans="1:6" ht="24" x14ac:dyDescent="0.25">
      <c r="A2021" s="55">
        <v>251718</v>
      </c>
      <c r="B2021" s="55" t="s">
        <v>9885</v>
      </c>
      <c r="C2021" s="125" t="s">
        <v>4172</v>
      </c>
      <c r="D2021" s="125" t="s">
        <v>4173</v>
      </c>
      <c r="E2021" s="48" t="s">
        <v>390</v>
      </c>
      <c r="F2021" s="121" t="s">
        <v>9874</v>
      </c>
    </row>
    <row r="2022" spans="1:6" ht="24" x14ac:dyDescent="0.25">
      <c r="A2022" s="55">
        <v>272006</v>
      </c>
      <c r="B2022" s="55" t="s">
        <v>9885</v>
      </c>
      <c r="C2022" s="125" t="s">
        <v>4174</v>
      </c>
      <c r="D2022" s="125" t="s">
        <v>4175</v>
      </c>
      <c r="E2022" s="48" t="s">
        <v>390</v>
      </c>
      <c r="F2022" s="121" t="s">
        <v>9874</v>
      </c>
    </row>
    <row r="2023" spans="1:6" ht="24" x14ac:dyDescent="0.25">
      <c r="A2023" s="55">
        <v>271126</v>
      </c>
      <c r="B2023" s="55" t="s">
        <v>9885</v>
      </c>
      <c r="C2023" s="125" t="s">
        <v>4176</v>
      </c>
      <c r="D2023" s="125" t="s">
        <v>4177</v>
      </c>
      <c r="E2023" s="48" t="s">
        <v>390</v>
      </c>
      <c r="F2023" s="121" t="s">
        <v>9874</v>
      </c>
    </row>
    <row r="2024" spans="1:6" ht="36" x14ac:dyDescent="0.25">
      <c r="A2024" s="55">
        <v>239954</v>
      </c>
      <c r="B2024" s="55" t="s">
        <v>9885</v>
      </c>
      <c r="C2024" s="125" t="s">
        <v>4178</v>
      </c>
      <c r="D2024" s="125" t="s">
        <v>4179</v>
      </c>
      <c r="E2024" s="125" t="s">
        <v>387</v>
      </c>
      <c r="F2024" s="121" t="s">
        <v>9874</v>
      </c>
    </row>
    <row r="2025" spans="1:6" ht="24" x14ac:dyDescent="0.25">
      <c r="A2025" s="55">
        <v>261021</v>
      </c>
      <c r="B2025" s="55" t="s">
        <v>9885</v>
      </c>
      <c r="C2025" s="125" t="s">
        <v>4180</v>
      </c>
      <c r="D2025" s="125" t="s">
        <v>3393</v>
      </c>
      <c r="E2025" s="125" t="s">
        <v>3394</v>
      </c>
      <c r="F2025" s="121" t="s">
        <v>9874</v>
      </c>
    </row>
    <row r="2026" spans="1:6" ht="36" x14ac:dyDescent="0.25">
      <c r="A2026" s="55">
        <v>271662</v>
      </c>
      <c r="B2026" s="55" t="s">
        <v>9885</v>
      </c>
      <c r="C2026" s="125" t="s">
        <v>4181</v>
      </c>
      <c r="D2026" s="125" t="s">
        <v>4182</v>
      </c>
      <c r="E2026" s="125" t="s">
        <v>791</v>
      </c>
      <c r="F2026" s="121" t="s">
        <v>9874</v>
      </c>
    </row>
    <row r="2027" spans="1:6" ht="24" x14ac:dyDescent="0.25">
      <c r="A2027" s="55">
        <v>250800</v>
      </c>
      <c r="B2027" s="55" t="s">
        <v>9885</v>
      </c>
      <c r="C2027" s="125" t="s">
        <v>4183</v>
      </c>
      <c r="D2027" s="125" t="s">
        <v>4184</v>
      </c>
      <c r="E2027" s="51" t="s">
        <v>734</v>
      </c>
      <c r="F2027" s="121" t="s">
        <v>9874</v>
      </c>
    </row>
    <row r="2028" spans="1:6" ht="24" x14ac:dyDescent="0.25">
      <c r="A2028" s="55">
        <v>270546</v>
      </c>
      <c r="B2028" s="55" t="s">
        <v>9885</v>
      </c>
      <c r="C2028" s="125" t="s">
        <v>4185</v>
      </c>
      <c r="D2028" s="125" t="s">
        <v>4186</v>
      </c>
      <c r="E2028" s="48" t="s">
        <v>469</v>
      </c>
      <c r="F2028" s="121" t="s">
        <v>9874</v>
      </c>
    </row>
    <row r="2029" spans="1:6" ht="24" x14ac:dyDescent="0.25">
      <c r="A2029" s="55">
        <v>254928</v>
      </c>
      <c r="B2029" s="55" t="s">
        <v>9885</v>
      </c>
      <c r="C2029" s="125" t="s">
        <v>4187</v>
      </c>
      <c r="D2029" s="125" t="s">
        <v>4188</v>
      </c>
      <c r="E2029" s="51" t="s">
        <v>734</v>
      </c>
      <c r="F2029" s="121" t="s">
        <v>9874</v>
      </c>
    </row>
    <row r="2030" spans="1:6" ht="36" x14ac:dyDescent="0.25">
      <c r="A2030" s="55">
        <v>263024</v>
      </c>
      <c r="B2030" s="55" t="s">
        <v>9885</v>
      </c>
      <c r="C2030" s="125" t="s">
        <v>4189</v>
      </c>
      <c r="D2030" s="125" t="s">
        <v>4190</v>
      </c>
      <c r="E2030" s="125" t="s">
        <v>1932</v>
      </c>
      <c r="F2030" s="121" t="s">
        <v>9874</v>
      </c>
    </row>
    <row r="2031" spans="1:6" ht="24" x14ac:dyDescent="0.25">
      <c r="A2031" s="55">
        <v>267827</v>
      </c>
      <c r="B2031" s="55" t="s">
        <v>9885</v>
      </c>
      <c r="C2031" s="125" t="s">
        <v>4191</v>
      </c>
      <c r="D2031" s="125" t="s">
        <v>4192</v>
      </c>
      <c r="E2031" s="45" t="s">
        <v>224</v>
      </c>
      <c r="F2031" s="121" t="s">
        <v>9874</v>
      </c>
    </row>
    <row r="2032" spans="1:6" ht="24" x14ac:dyDescent="0.25">
      <c r="A2032" s="55">
        <v>237635</v>
      </c>
      <c r="B2032" s="55" t="s">
        <v>9885</v>
      </c>
      <c r="C2032" s="125" t="s">
        <v>4193</v>
      </c>
      <c r="D2032" s="125" t="s">
        <v>4194</v>
      </c>
      <c r="E2032" s="125" t="s">
        <v>1704</v>
      </c>
      <c r="F2032" s="121" t="s">
        <v>9874</v>
      </c>
    </row>
    <row r="2033" spans="1:6" ht="24" x14ac:dyDescent="0.25">
      <c r="A2033" s="55">
        <v>275067</v>
      </c>
      <c r="B2033" s="55" t="s">
        <v>9885</v>
      </c>
      <c r="C2033" s="125" t="s">
        <v>4195</v>
      </c>
      <c r="D2033" s="125" t="s">
        <v>4196</v>
      </c>
      <c r="E2033" s="125" t="s">
        <v>621</v>
      </c>
      <c r="F2033" s="121" t="s">
        <v>9874</v>
      </c>
    </row>
    <row r="2034" spans="1:6" ht="24" x14ac:dyDescent="0.25">
      <c r="A2034" s="55">
        <v>271395</v>
      </c>
      <c r="B2034" s="55" t="s">
        <v>9885</v>
      </c>
      <c r="C2034" s="125" t="s">
        <v>4197</v>
      </c>
      <c r="D2034" s="125" t="s">
        <v>4198</v>
      </c>
      <c r="E2034" s="125" t="s">
        <v>1704</v>
      </c>
      <c r="F2034" s="121" t="s">
        <v>9874</v>
      </c>
    </row>
    <row r="2035" spans="1:6" ht="24" x14ac:dyDescent="0.25">
      <c r="A2035" s="55">
        <v>258838</v>
      </c>
      <c r="B2035" s="55" t="s">
        <v>9885</v>
      </c>
      <c r="C2035" s="125" t="s">
        <v>4199</v>
      </c>
      <c r="D2035" s="125" t="s">
        <v>3324</v>
      </c>
      <c r="E2035" s="51" t="s">
        <v>734</v>
      </c>
      <c r="F2035" s="121" t="s">
        <v>9874</v>
      </c>
    </row>
    <row r="2036" spans="1:6" ht="24" x14ac:dyDescent="0.25">
      <c r="A2036" s="55">
        <v>274688</v>
      </c>
      <c r="B2036" s="55" t="s">
        <v>9885</v>
      </c>
      <c r="C2036" s="125" t="s">
        <v>4200</v>
      </c>
      <c r="D2036" s="125" t="s">
        <v>4201</v>
      </c>
      <c r="E2036" s="46" t="s">
        <v>270</v>
      </c>
      <c r="F2036" s="121" t="s">
        <v>9874</v>
      </c>
    </row>
    <row r="2037" spans="1:6" ht="24" x14ac:dyDescent="0.25">
      <c r="A2037" s="55">
        <v>237659</v>
      </c>
      <c r="B2037" s="55" t="s">
        <v>9885</v>
      </c>
      <c r="C2037" s="125" t="s">
        <v>4202</v>
      </c>
      <c r="D2037" s="125" t="s">
        <v>4203</v>
      </c>
      <c r="E2037" s="48" t="s">
        <v>390</v>
      </c>
      <c r="F2037" s="121" t="s">
        <v>9874</v>
      </c>
    </row>
    <row r="2038" spans="1:6" ht="24" x14ac:dyDescent="0.25">
      <c r="A2038" s="55">
        <v>271086</v>
      </c>
      <c r="B2038" s="55" t="s">
        <v>9885</v>
      </c>
      <c r="C2038" s="125" t="s">
        <v>4204</v>
      </c>
      <c r="D2038" s="125" t="s">
        <v>4205</v>
      </c>
      <c r="E2038" s="125" t="s">
        <v>4065</v>
      </c>
      <c r="F2038" s="121" t="s">
        <v>9874</v>
      </c>
    </row>
    <row r="2039" spans="1:6" ht="24" x14ac:dyDescent="0.25">
      <c r="A2039" s="55">
        <v>271133</v>
      </c>
      <c r="B2039" s="55" t="s">
        <v>9885</v>
      </c>
      <c r="C2039" s="125" t="s">
        <v>4206</v>
      </c>
      <c r="D2039" s="125" t="s">
        <v>3338</v>
      </c>
      <c r="E2039" s="46" t="s">
        <v>273</v>
      </c>
      <c r="F2039" s="121" t="s">
        <v>9874</v>
      </c>
    </row>
    <row r="2040" spans="1:6" ht="24" x14ac:dyDescent="0.25">
      <c r="A2040" s="55">
        <v>270326</v>
      </c>
      <c r="B2040" s="55" t="s">
        <v>9885</v>
      </c>
      <c r="C2040" s="125" t="s">
        <v>4207</v>
      </c>
      <c r="D2040" s="125" t="s">
        <v>3184</v>
      </c>
      <c r="E2040" s="125" t="s">
        <v>1704</v>
      </c>
      <c r="F2040" s="121" t="s">
        <v>9874</v>
      </c>
    </row>
    <row r="2041" spans="1:6" ht="24" x14ac:dyDescent="0.25">
      <c r="A2041" s="55">
        <v>275618</v>
      </c>
      <c r="B2041" s="55" t="s">
        <v>9885</v>
      </c>
      <c r="C2041" s="125" t="s">
        <v>4208</v>
      </c>
      <c r="D2041" s="125" t="s">
        <v>4209</v>
      </c>
      <c r="E2041" s="125" t="s">
        <v>621</v>
      </c>
      <c r="F2041" s="121" t="s">
        <v>9874</v>
      </c>
    </row>
    <row r="2042" spans="1:6" ht="24" x14ac:dyDescent="0.25">
      <c r="A2042" s="55">
        <v>243243</v>
      </c>
      <c r="B2042" s="55" t="s">
        <v>9885</v>
      </c>
      <c r="C2042" s="125" t="s">
        <v>4210</v>
      </c>
      <c r="D2042" s="125" t="s">
        <v>4211</v>
      </c>
      <c r="E2042" s="45" t="s">
        <v>224</v>
      </c>
      <c r="F2042" s="121" t="s">
        <v>9874</v>
      </c>
    </row>
    <row r="2043" spans="1:6" ht="36" x14ac:dyDescent="0.25">
      <c r="A2043" s="55">
        <v>271970</v>
      </c>
      <c r="B2043" s="55" t="s">
        <v>9885</v>
      </c>
      <c r="C2043" s="125" t="s">
        <v>4212</v>
      </c>
      <c r="D2043" s="125" t="s">
        <v>4213</v>
      </c>
      <c r="E2043" s="45" t="s">
        <v>224</v>
      </c>
      <c r="F2043" s="121" t="s">
        <v>9874</v>
      </c>
    </row>
    <row r="2044" spans="1:6" ht="24" x14ac:dyDescent="0.25">
      <c r="A2044" s="55">
        <v>256665</v>
      </c>
      <c r="B2044" s="55" t="s">
        <v>9885</v>
      </c>
      <c r="C2044" s="125" t="s">
        <v>4214</v>
      </c>
      <c r="D2044" s="125" t="s">
        <v>4215</v>
      </c>
      <c r="E2044" s="45" t="s">
        <v>224</v>
      </c>
      <c r="F2044" s="121" t="s">
        <v>9874</v>
      </c>
    </row>
    <row r="2045" spans="1:6" ht="24" x14ac:dyDescent="0.25">
      <c r="A2045" s="55">
        <v>262093</v>
      </c>
      <c r="B2045" s="55" t="s">
        <v>9885</v>
      </c>
      <c r="C2045" s="125" t="s">
        <v>4216</v>
      </c>
      <c r="D2045" s="125" t="s">
        <v>4217</v>
      </c>
      <c r="E2045" s="45" t="s">
        <v>224</v>
      </c>
      <c r="F2045" s="121" t="s">
        <v>9874</v>
      </c>
    </row>
    <row r="2046" spans="1:6" ht="24" x14ac:dyDescent="0.25">
      <c r="A2046" s="55">
        <v>239653</v>
      </c>
      <c r="B2046" s="55" t="s">
        <v>9885</v>
      </c>
      <c r="C2046" s="125" t="s">
        <v>4218</v>
      </c>
      <c r="D2046" s="125" t="s">
        <v>4219</v>
      </c>
      <c r="E2046" s="45" t="s">
        <v>224</v>
      </c>
      <c r="F2046" s="121" t="s">
        <v>9874</v>
      </c>
    </row>
    <row r="2047" spans="1:6" ht="24" x14ac:dyDescent="0.25">
      <c r="A2047" s="55">
        <v>276022</v>
      </c>
      <c r="B2047" s="55" t="s">
        <v>9885</v>
      </c>
      <c r="C2047" s="125" t="s">
        <v>4220</v>
      </c>
      <c r="D2047" s="125" t="s">
        <v>4221</v>
      </c>
      <c r="E2047" s="45" t="s">
        <v>224</v>
      </c>
      <c r="F2047" s="121" t="s">
        <v>9874</v>
      </c>
    </row>
    <row r="2048" spans="1:6" ht="36" x14ac:dyDescent="0.25">
      <c r="A2048" s="55">
        <v>271516</v>
      </c>
      <c r="B2048" s="55" t="s">
        <v>9885</v>
      </c>
      <c r="C2048" s="125" t="s">
        <v>4222</v>
      </c>
      <c r="D2048" s="125" t="s">
        <v>4223</v>
      </c>
      <c r="E2048" s="45" t="s">
        <v>224</v>
      </c>
      <c r="F2048" s="121" t="s">
        <v>9874</v>
      </c>
    </row>
    <row r="2049" spans="1:6" ht="24" x14ac:dyDescent="0.25">
      <c r="A2049" s="55">
        <v>249085</v>
      </c>
      <c r="B2049" s="55" t="s">
        <v>9885</v>
      </c>
      <c r="C2049" s="125" t="s">
        <v>4224</v>
      </c>
      <c r="D2049" s="125" t="s">
        <v>4225</v>
      </c>
      <c r="E2049" s="45" t="s">
        <v>224</v>
      </c>
      <c r="F2049" s="121" t="s">
        <v>9874</v>
      </c>
    </row>
    <row r="2050" spans="1:6" ht="24" x14ac:dyDescent="0.25">
      <c r="A2050" s="55">
        <v>275724</v>
      </c>
      <c r="B2050" s="55" t="s">
        <v>9885</v>
      </c>
      <c r="C2050" s="125" t="s">
        <v>4226</v>
      </c>
      <c r="D2050" s="125" t="s">
        <v>4227</v>
      </c>
      <c r="E2050" s="45" t="s">
        <v>224</v>
      </c>
      <c r="F2050" s="121" t="s">
        <v>9874</v>
      </c>
    </row>
    <row r="2051" spans="1:6" ht="24" x14ac:dyDescent="0.25">
      <c r="A2051" s="55">
        <v>270194</v>
      </c>
      <c r="B2051" s="55" t="s">
        <v>9885</v>
      </c>
      <c r="C2051" s="125" t="s">
        <v>4228</v>
      </c>
      <c r="D2051" s="125" t="s">
        <v>4229</v>
      </c>
      <c r="E2051" s="45" t="s">
        <v>224</v>
      </c>
      <c r="F2051" s="121" t="s">
        <v>9874</v>
      </c>
    </row>
    <row r="2052" spans="1:6" ht="24" x14ac:dyDescent="0.25">
      <c r="A2052" s="55">
        <v>275943</v>
      </c>
      <c r="B2052" s="55" t="s">
        <v>9885</v>
      </c>
      <c r="C2052" s="125" t="s">
        <v>4230</v>
      </c>
      <c r="D2052" s="125" t="s">
        <v>4231</v>
      </c>
      <c r="E2052" s="45" t="s">
        <v>224</v>
      </c>
      <c r="F2052" s="121" t="s">
        <v>9874</v>
      </c>
    </row>
    <row r="2053" spans="1:6" ht="24" x14ac:dyDescent="0.25">
      <c r="A2053" s="55">
        <v>260232</v>
      </c>
      <c r="B2053" s="55" t="s">
        <v>9885</v>
      </c>
      <c r="C2053" s="125" t="s">
        <v>4232</v>
      </c>
      <c r="D2053" s="125" t="s">
        <v>4233</v>
      </c>
      <c r="E2053" s="45" t="s">
        <v>224</v>
      </c>
      <c r="F2053" s="121" t="s">
        <v>9874</v>
      </c>
    </row>
    <row r="2054" spans="1:6" ht="24" x14ac:dyDescent="0.25">
      <c r="A2054" s="55">
        <v>275278</v>
      </c>
      <c r="B2054" s="55" t="s">
        <v>9885</v>
      </c>
      <c r="C2054" s="125" t="s">
        <v>4234</v>
      </c>
      <c r="D2054" s="125" t="s">
        <v>3451</v>
      </c>
      <c r="E2054" s="45" t="s">
        <v>224</v>
      </c>
      <c r="F2054" s="121" t="s">
        <v>9874</v>
      </c>
    </row>
    <row r="2055" spans="1:6" ht="24" x14ac:dyDescent="0.25">
      <c r="A2055" s="55">
        <v>275243</v>
      </c>
      <c r="B2055" s="55" t="s">
        <v>9885</v>
      </c>
      <c r="C2055" s="125" t="s">
        <v>4235</v>
      </c>
      <c r="D2055" s="125" t="s">
        <v>4236</v>
      </c>
      <c r="E2055" s="45" t="s">
        <v>224</v>
      </c>
      <c r="F2055" s="121" t="s">
        <v>9874</v>
      </c>
    </row>
    <row r="2056" spans="1:6" ht="24" x14ac:dyDescent="0.25">
      <c r="A2056" s="55">
        <v>258368</v>
      </c>
      <c r="B2056" s="55" t="s">
        <v>9885</v>
      </c>
      <c r="C2056" s="125" t="s">
        <v>4237</v>
      </c>
      <c r="D2056" s="125" t="s">
        <v>4238</v>
      </c>
      <c r="E2056" s="125" t="s">
        <v>1373</v>
      </c>
      <c r="F2056" s="121" t="s">
        <v>9874</v>
      </c>
    </row>
    <row r="2057" spans="1:6" ht="24" x14ac:dyDescent="0.25">
      <c r="A2057" s="55">
        <v>276546</v>
      </c>
      <c r="B2057" s="55" t="s">
        <v>9885</v>
      </c>
      <c r="C2057" s="125" t="s">
        <v>4239</v>
      </c>
      <c r="D2057" s="125" t="s">
        <v>4240</v>
      </c>
      <c r="E2057" s="45" t="s">
        <v>224</v>
      </c>
      <c r="F2057" s="121" t="s">
        <v>9874</v>
      </c>
    </row>
    <row r="2058" spans="1:6" ht="24" x14ac:dyDescent="0.25">
      <c r="A2058" s="55">
        <v>271904</v>
      </c>
      <c r="B2058" s="55" t="s">
        <v>9885</v>
      </c>
      <c r="C2058" s="125" t="s">
        <v>4241</v>
      </c>
      <c r="D2058" s="125" t="s">
        <v>4242</v>
      </c>
      <c r="E2058" s="45" t="s">
        <v>224</v>
      </c>
      <c r="F2058" s="121" t="s">
        <v>9874</v>
      </c>
    </row>
    <row r="2059" spans="1:6" ht="24" x14ac:dyDescent="0.25">
      <c r="A2059" s="55">
        <v>261410</v>
      </c>
      <c r="B2059" s="55" t="s">
        <v>9885</v>
      </c>
      <c r="C2059" s="125" t="s">
        <v>4243</v>
      </c>
      <c r="D2059" s="125" t="s">
        <v>4244</v>
      </c>
      <c r="E2059" s="45" t="s">
        <v>224</v>
      </c>
      <c r="F2059" s="121" t="s">
        <v>9874</v>
      </c>
    </row>
    <row r="2060" spans="1:6" ht="24" x14ac:dyDescent="0.25">
      <c r="A2060" s="55">
        <v>249576</v>
      </c>
      <c r="B2060" s="55" t="s">
        <v>9885</v>
      </c>
      <c r="C2060" s="125" t="s">
        <v>4245</v>
      </c>
      <c r="D2060" s="125" t="s">
        <v>4246</v>
      </c>
      <c r="E2060" s="45" t="s">
        <v>224</v>
      </c>
      <c r="F2060" s="121" t="s">
        <v>9874</v>
      </c>
    </row>
    <row r="2061" spans="1:6" ht="24" x14ac:dyDescent="0.25">
      <c r="A2061" s="55">
        <v>275981</v>
      </c>
      <c r="B2061" s="55" t="s">
        <v>9885</v>
      </c>
      <c r="C2061" s="125" t="s">
        <v>4247</v>
      </c>
      <c r="D2061" s="125" t="s">
        <v>4248</v>
      </c>
      <c r="E2061" s="45" t="s">
        <v>224</v>
      </c>
      <c r="F2061" s="121" t="s">
        <v>9874</v>
      </c>
    </row>
    <row r="2062" spans="1:6" ht="24" x14ac:dyDescent="0.25">
      <c r="A2062" s="55">
        <v>253347</v>
      </c>
      <c r="B2062" s="55" t="s">
        <v>9885</v>
      </c>
      <c r="C2062" s="125" t="s">
        <v>4249</v>
      </c>
      <c r="D2062" s="125" t="s">
        <v>4250</v>
      </c>
      <c r="E2062" s="45" t="s">
        <v>224</v>
      </c>
      <c r="F2062" s="121" t="s">
        <v>9874</v>
      </c>
    </row>
    <row r="2063" spans="1:6" ht="36" x14ac:dyDescent="0.25">
      <c r="A2063" s="55">
        <v>254811</v>
      </c>
      <c r="B2063" s="55" t="s">
        <v>9885</v>
      </c>
      <c r="C2063" s="125" t="s">
        <v>4251</v>
      </c>
      <c r="D2063" s="125" t="s">
        <v>4252</v>
      </c>
      <c r="E2063" s="45" t="s">
        <v>224</v>
      </c>
      <c r="F2063" s="121" t="s">
        <v>9874</v>
      </c>
    </row>
    <row r="2064" spans="1:6" ht="24" x14ac:dyDescent="0.25">
      <c r="A2064" s="55">
        <v>248070</v>
      </c>
      <c r="B2064" s="55" t="s">
        <v>9885</v>
      </c>
      <c r="C2064" s="125" t="s">
        <v>4253</v>
      </c>
      <c r="D2064" s="125" t="s">
        <v>4254</v>
      </c>
      <c r="E2064" s="45" t="s">
        <v>224</v>
      </c>
      <c r="F2064" s="121" t="s">
        <v>9874</v>
      </c>
    </row>
    <row r="2065" spans="1:6" ht="24" x14ac:dyDescent="0.25">
      <c r="A2065" s="55">
        <v>254485</v>
      </c>
      <c r="B2065" s="55" t="s">
        <v>9885</v>
      </c>
      <c r="C2065" s="125" t="s">
        <v>4255</v>
      </c>
      <c r="D2065" s="125" t="s">
        <v>2559</v>
      </c>
      <c r="E2065" s="45" t="s">
        <v>224</v>
      </c>
      <c r="F2065" s="121" t="s">
        <v>9874</v>
      </c>
    </row>
    <row r="2066" spans="1:6" ht="24" x14ac:dyDescent="0.25">
      <c r="A2066" s="55">
        <v>254682</v>
      </c>
      <c r="B2066" s="55" t="s">
        <v>9885</v>
      </c>
      <c r="C2066" s="125" t="s">
        <v>4256</v>
      </c>
      <c r="D2066" s="125" t="s">
        <v>4257</v>
      </c>
      <c r="E2066" s="125" t="s">
        <v>396</v>
      </c>
      <c r="F2066" s="121" t="s">
        <v>9874</v>
      </c>
    </row>
    <row r="2067" spans="1:6" ht="24" x14ac:dyDescent="0.25">
      <c r="A2067" s="55">
        <v>237924</v>
      </c>
      <c r="B2067" s="55" t="s">
        <v>9885</v>
      </c>
      <c r="C2067" s="125" t="s">
        <v>4258</v>
      </c>
      <c r="D2067" s="125" t="s">
        <v>4259</v>
      </c>
      <c r="E2067" s="125" t="s">
        <v>901</v>
      </c>
      <c r="F2067" s="121" t="s">
        <v>9874</v>
      </c>
    </row>
    <row r="2068" spans="1:6" ht="24" x14ac:dyDescent="0.25">
      <c r="A2068" s="55">
        <v>260661</v>
      </c>
      <c r="B2068" s="55" t="s">
        <v>9885</v>
      </c>
      <c r="C2068" s="125" t="s">
        <v>4260</v>
      </c>
      <c r="D2068" s="125" t="s">
        <v>4261</v>
      </c>
      <c r="E2068" s="48" t="s">
        <v>495</v>
      </c>
      <c r="F2068" s="121" t="s">
        <v>9874</v>
      </c>
    </row>
    <row r="2069" spans="1:6" ht="24" x14ac:dyDescent="0.25">
      <c r="A2069" s="55">
        <v>261048</v>
      </c>
      <c r="B2069" s="55" t="s">
        <v>9885</v>
      </c>
      <c r="C2069" s="125" t="s">
        <v>4262</v>
      </c>
      <c r="D2069" s="125" t="s">
        <v>4263</v>
      </c>
      <c r="E2069" s="48" t="s">
        <v>484</v>
      </c>
      <c r="F2069" s="121" t="s">
        <v>9874</v>
      </c>
    </row>
    <row r="2070" spans="1:6" ht="24" x14ac:dyDescent="0.25">
      <c r="A2070" s="55">
        <v>244542</v>
      </c>
      <c r="B2070" s="55" t="s">
        <v>9885</v>
      </c>
      <c r="C2070" s="125" t="s">
        <v>4264</v>
      </c>
      <c r="D2070" s="125" t="s">
        <v>4265</v>
      </c>
      <c r="E2070" s="125" t="s">
        <v>498</v>
      </c>
      <c r="F2070" s="121" t="s">
        <v>9874</v>
      </c>
    </row>
    <row r="2071" spans="1:6" ht="24" x14ac:dyDescent="0.25">
      <c r="A2071" s="55">
        <v>251638</v>
      </c>
      <c r="B2071" s="55" t="s">
        <v>9885</v>
      </c>
      <c r="C2071" s="125" t="s">
        <v>4266</v>
      </c>
      <c r="D2071" s="125" t="s">
        <v>4267</v>
      </c>
      <c r="E2071" s="45" t="s">
        <v>224</v>
      </c>
      <c r="F2071" s="121" t="s">
        <v>9874</v>
      </c>
    </row>
    <row r="2072" spans="1:6" ht="24" x14ac:dyDescent="0.25">
      <c r="A2072" s="55">
        <v>241531</v>
      </c>
      <c r="B2072" s="55" t="s">
        <v>9885</v>
      </c>
      <c r="C2072" s="125" t="s">
        <v>4268</v>
      </c>
      <c r="D2072" s="125" t="s">
        <v>3402</v>
      </c>
      <c r="E2072" s="45" t="s">
        <v>224</v>
      </c>
      <c r="F2072" s="121" t="s">
        <v>9874</v>
      </c>
    </row>
    <row r="2073" spans="1:6" ht="36" x14ac:dyDescent="0.25">
      <c r="A2073" s="55">
        <v>258531</v>
      </c>
      <c r="B2073" s="55" t="s">
        <v>9885</v>
      </c>
      <c r="C2073" s="125" t="s">
        <v>4269</v>
      </c>
      <c r="D2073" s="125" t="s">
        <v>4270</v>
      </c>
      <c r="E2073" s="45" t="s">
        <v>224</v>
      </c>
      <c r="F2073" s="121" t="s">
        <v>9874</v>
      </c>
    </row>
    <row r="2074" spans="1:6" ht="24" x14ac:dyDescent="0.25">
      <c r="A2074" s="55">
        <v>237426</v>
      </c>
      <c r="B2074" s="55" t="s">
        <v>9885</v>
      </c>
      <c r="C2074" s="125" t="s">
        <v>4271</v>
      </c>
      <c r="D2074" s="125" t="s">
        <v>4272</v>
      </c>
      <c r="E2074" s="51" t="s">
        <v>714</v>
      </c>
      <c r="F2074" s="121" t="s">
        <v>9874</v>
      </c>
    </row>
    <row r="2075" spans="1:6" ht="36" x14ac:dyDescent="0.25">
      <c r="A2075" s="55">
        <v>237638</v>
      </c>
      <c r="B2075" s="55" t="s">
        <v>9885</v>
      </c>
      <c r="C2075" s="125" t="s">
        <v>4273</v>
      </c>
      <c r="D2075" s="125" t="s">
        <v>4274</v>
      </c>
      <c r="E2075" s="46" t="s">
        <v>270</v>
      </c>
      <c r="F2075" s="121" t="s">
        <v>9874</v>
      </c>
    </row>
    <row r="2076" spans="1:6" ht="36" x14ac:dyDescent="0.25">
      <c r="A2076" s="55">
        <v>274653</v>
      </c>
      <c r="B2076" s="55" t="s">
        <v>9885</v>
      </c>
      <c r="C2076" s="125" t="s">
        <v>4275</v>
      </c>
      <c r="D2076" s="125" t="s">
        <v>4276</v>
      </c>
      <c r="E2076" s="125" t="s">
        <v>515</v>
      </c>
      <c r="F2076" s="121" t="s">
        <v>9874</v>
      </c>
    </row>
    <row r="2077" spans="1:6" ht="24" x14ac:dyDescent="0.25">
      <c r="A2077" s="55">
        <v>268883</v>
      </c>
      <c r="B2077" s="55" t="s">
        <v>9885</v>
      </c>
      <c r="C2077" s="125" t="s">
        <v>4277</v>
      </c>
      <c r="D2077" s="125" t="s">
        <v>4278</v>
      </c>
      <c r="E2077" s="45" t="s">
        <v>224</v>
      </c>
      <c r="F2077" s="121" t="s">
        <v>9874</v>
      </c>
    </row>
    <row r="2078" spans="1:6" ht="36" x14ac:dyDescent="0.25">
      <c r="A2078" s="55">
        <v>268552</v>
      </c>
      <c r="B2078" s="55" t="s">
        <v>9885</v>
      </c>
      <c r="C2078" s="125" t="s">
        <v>4279</v>
      </c>
      <c r="D2078" s="125" t="s">
        <v>4280</v>
      </c>
      <c r="E2078" s="45" t="s">
        <v>224</v>
      </c>
      <c r="F2078" s="121" t="s">
        <v>9874</v>
      </c>
    </row>
    <row r="2079" spans="1:6" ht="24" x14ac:dyDescent="0.25">
      <c r="A2079" s="55">
        <v>240252</v>
      </c>
      <c r="B2079" s="55" t="s">
        <v>9885</v>
      </c>
      <c r="C2079" s="125" t="s">
        <v>4281</v>
      </c>
      <c r="D2079" s="125" t="s">
        <v>4282</v>
      </c>
      <c r="E2079" s="125" t="s">
        <v>498</v>
      </c>
      <c r="F2079" s="121" t="s">
        <v>9874</v>
      </c>
    </row>
    <row r="2080" spans="1:6" ht="24" x14ac:dyDescent="0.25">
      <c r="A2080" s="55">
        <v>266545</v>
      </c>
      <c r="B2080" s="55" t="s">
        <v>9885</v>
      </c>
      <c r="C2080" s="125" t="s">
        <v>4283</v>
      </c>
      <c r="D2080" s="125" t="s">
        <v>4284</v>
      </c>
      <c r="E2080" s="48" t="s">
        <v>495</v>
      </c>
      <c r="F2080" s="121" t="s">
        <v>9874</v>
      </c>
    </row>
    <row r="2081" spans="1:6" ht="24" x14ac:dyDescent="0.25">
      <c r="A2081" s="55">
        <v>250149</v>
      </c>
      <c r="B2081" s="55" t="s">
        <v>9885</v>
      </c>
      <c r="C2081" s="125" t="s">
        <v>4285</v>
      </c>
      <c r="D2081" s="125" t="s">
        <v>4286</v>
      </c>
      <c r="E2081" s="45" t="s">
        <v>224</v>
      </c>
      <c r="F2081" s="121" t="s">
        <v>9874</v>
      </c>
    </row>
    <row r="2082" spans="1:6" ht="24" x14ac:dyDescent="0.25">
      <c r="A2082" s="55">
        <v>271335</v>
      </c>
      <c r="B2082" s="55" t="s">
        <v>9885</v>
      </c>
      <c r="C2082" s="125" t="s">
        <v>4287</v>
      </c>
      <c r="D2082" s="125" t="s">
        <v>4288</v>
      </c>
      <c r="E2082" s="45" t="s">
        <v>224</v>
      </c>
      <c r="F2082" s="121" t="s">
        <v>9874</v>
      </c>
    </row>
    <row r="2083" spans="1:6" ht="24" x14ac:dyDescent="0.25">
      <c r="A2083" s="55">
        <v>271123</v>
      </c>
      <c r="B2083" s="55" t="s">
        <v>9885</v>
      </c>
      <c r="C2083" s="125" t="s">
        <v>4289</v>
      </c>
      <c r="D2083" s="125" t="s">
        <v>3411</v>
      </c>
      <c r="E2083" s="45" t="s">
        <v>224</v>
      </c>
      <c r="F2083" s="121" t="s">
        <v>9874</v>
      </c>
    </row>
    <row r="2084" spans="1:6" ht="24" x14ac:dyDescent="0.25">
      <c r="A2084" s="55">
        <v>255964</v>
      </c>
      <c r="B2084" s="55" t="s">
        <v>9885</v>
      </c>
      <c r="C2084" s="125" t="s">
        <v>4290</v>
      </c>
      <c r="D2084" s="125" t="s">
        <v>1906</v>
      </c>
      <c r="E2084" s="125" t="s">
        <v>1907</v>
      </c>
      <c r="F2084" s="121" t="s">
        <v>9874</v>
      </c>
    </row>
    <row r="2085" spans="1:6" ht="24" x14ac:dyDescent="0.25">
      <c r="A2085" s="55">
        <v>274585</v>
      </c>
      <c r="B2085" s="55" t="s">
        <v>9885</v>
      </c>
      <c r="C2085" s="125" t="s">
        <v>4291</v>
      </c>
      <c r="D2085" s="125" t="s">
        <v>3372</v>
      </c>
      <c r="E2085" s="45" t="s">
        <v>224</v>
      </c>
      <c r="F2085" s="121" t="s">
        <v>9874</v>
      </c>
    </row>
    <row r="2086" spans="1:6" ht="24" x14ac:dyDescent="0.25">
      <c r="A2086" s="55">
        <v>261188</v>
      </c>
      <c r="B2086" s="55" t="s">
        <v>9885</v>
      </c>
      <c r="C2086" s="125" t="s">
        <v>4292</v>
      </c>
      <c r="D2086" s="125" t="s">
        <v>4293</v>
      </c>
      <c r="E2086" s="45" t="s">
        <v>224</v>
      </c>
      <c r="F2086" s="121" t="s">
        <v>9874</v>
      </c>
    </row>
    <row r="2087" spans="1:6" ht="24" x14ac:dyDescent="0.25">
      <c r="A2087" s="55">
        <v>275916</v>
      </c>
      <c r="B2087" s="55" t="s">
        <v>9885</v>
      </c>
      <c r="C2087" s="125" t="s">
        <v>4294</v>
      </c>
      <c r="D2087" s="125" t="s">
        <v>4295</v>
      </c>
      <c r="E2087" s="48" t="s">
        <v>534</v>
      </c>
      <c r="F2087" s="121" t="s">
        <v>9874</v>
      </c>
    </row>
    <row r="2088" spans="1:6" ht="24" x14ac:dyDescent="0.25">
      <c r="A2088" s="55">
        <v>271720</v>
      </c>
      <c r="B2088" s="55" t="s">
        <v>9885</v>
      </c>
      <c r="C2088" s="125" t="s">
        <v>4296</v>
      </c>
      <c r="D2088" s="125" t="s">
        <v>4297</v>
      </c>
      <c r="E2088" s="45" t="s">
        <v>224</v>
      </c>
      <c r="F2088" s="121" t="s">
        <v>9874</v>
      </c>
    </row>
    <row r="2089" spans="1:6" ht="36" x14ac:dyDescent="0.25">
      <c r="A2089" s="55">
        <v>275104</v>
      </c>
      <c r="B2089" s="55" t="s">
        <v>9885</v>
      </c>
      <c r="C2089" s="125" t="s">
        <v>4298</v>
      </c>
      <c r="D2089" s="125" t="s">
        <v>4299</v>
      </c>
      <c r="E2089" s="45" t="s">
        <v>224</v>
      </c>
      <c r="F2089" s="121" t="s">
        <v>9874</v>
      </c>
    </row>
    <row r="2090" spans="1:6" ht="24" x14ac:dyDescent="0.25">
      <c r="A2090" s="55">
        <v>246830</v>
      </c>
      <c r="B2090" s="55" t="s">
        <v>9885</v>
      </c>
      <c r="C2090" s="125" t="s">
        <v>4300</v>
      </c>
      <c r="D2090" s="125" t="s">
        <v>2746</v>
      </c>
      <c r="E2090" s="48" t="s">
        <v>484</v>
      </c>
      <c r="F2090" s="121" t="s">
        <v>9874</v>
      </c>
    </row>
    <row r="2091" spans="1:6" ht="24" x14ac:dyDescent="0.25">
      <c r="A2091" s="55">
        <v>254125</v>
      </c>
      <c r="B2091" s="55" t="s">
        <v>9885</v>
      </c>
      <c r="C2091" s="125" t="s">
        <v>4301</v>
      </c>
      <c r="D2091" s="125" t="s">
        <v>4302</v>
      </c>
      <c r="E2091" s="125" t="s">
        <v>1704</v>
      </c>
      <c r="F2091" s="121" t="s">
        <v>9874</v>
      </c>
    </row>
    <row r="2092" spans="1:6" ht="24" x14ac:dyDescent="0.25">
      <c r="A2092" s="55">
        <v>258860</v>
      </c>
      <c r="B2092" s="55" t="s">
        <v>9885</v>
      </c>
      <c r="C2092" s="125" t="s">
        <v>4303</v>
      </c>
      <c r="D2092" s="125" t="s">
        <v>3278</v>
      </c>
      <c r="E2092" s="45" t="s">
        <v>224</v>
      </c>
      <c r="F2092" s="121" t="s">
        <v>9874</v>
      </c>
    </row>
    <row r="2093" spans="1:6" ht="24" x14ac:dyDescent="0.25">
      <c r="A2093" s="55">
        <v>239905</v>
      </c>
      <c r="B2093" s="55" t="s">
        <v>9885</v>
      </c>
      <c r="C2093" s="125" t="s">
        <v>4304</v>
      </c>
      <c r="D2093" s="125" t="s">
        <v>4305</v>
      </c>
      <c r="E2093" s="45" t="s">
        <v>224</v>
      </c>
      <c r="F2093" s="121" t="s">
        <v>9874</v>
      </c>
    </row>
    <row r="2094" spans="1:6" ht="24" x14ac:dyDescent="0.25">
      <c r="A2094" s="55">
        <v>274669</v>
      </c>
      <c r="B2094" s="55" t="s">
        <v>9885</v>
      </c>
      <c r="C2094" s="125" t="s">
        <v>4306</v>
      </c>
      <c r="D2094" s="125" t="s">
        <v>4307</v>
      </c>
      <c r="E2094" s="45" t="s">
        <v>224</v>
      </c>
      <c r="F2094" s="121" t="s">
        <v>9874</v>
      </c>
    </row>
    <row r="2095" spans="1:6" ht="36" x14ac:dyDescent="0.25">
      <c r="A2095" s="55">
        <v>256482</v>
      </c>
      <c r="B2095" s="55" t="s">
        <v>9885</v>
      </c>
      <c r="C2095" s="125" t="s">
        <v>4308</v>
      </c>
      <c r="D2095" s="125" t="s">
        <v>2366</v>
      </c>
      <c r="E2095" s="46" t="s">
        <v>270</v>
      </c>
      <c r="F2095" s="121" t="s">
        <v>9874</v>
      </c>
    </row>
    <row r="2096" spans="1:6" ht="24" x14ac:dyDescent="0.25">
      <c r="A2096" s="55">
        <v>274998</v>
      </c>
      <c r="B2096" s="55" t="s">
        <v>9885</v>
      </c>
      <c r="C2096" s="125" t="s">
        <v>4309</v>
      </c>
      <c r="D2096" s="125" t="s">
        <v>4310</v>
      </c>
      <c r="E2096" s="45" t="s">
        <v>224</v>
      </c>
      <c r="F2096" s="121" t="s">
        <v>9874</v>
      </c>
    </row>
    <row r="2097" spans="1:6" ht="24" x14ac:dyDescent="0.25">
      <c r="A2097" s="55">
        <v>274851</v>
      </c>
      <c r="B2097" s="55" t="s">
        <v>9885</v>
      </c>
      <c r="C2097" s="125" t="s">
        <v>4311</v>
      </c>
      <c r="D2097" s="125" t="s">
        <v>3422</v>
      </c>
      <c r="E2097" s="45" t="s">
        <v>224</v>
      </c>
      <c r="F2097" s="121" t="s">
        <v>9874</v>
      </c>
    </row>
    <row r="2098" spans="1:6" ht="24" x14ac:dyDescent="0.25">
      <c r="A2098" s="55">
        <v>271561</v>
      </c>
      <c r="B2098" s="55" t="s">
        <v>9885</v>
      </c>
      <c r="C2098" s="125" t="s">
        <v>4312</v>
      </c>
      <c r="D2098" s="125" t="s">
        <v>3420</v>
      </c>
      <c r="E2098" s="45" t="s">
        <v>224</v>
      </c>
      <c r="F2098" s="121" t="s">
        <v>9874</v>
      </c>
    </row>
    <row r="2099" spans="1:6" ht="24" x14ac:dyDescent="0.25">
      <c r="A2099" s="55">
        <v>242722</v>
      </c>
      <c r="B2099" s="55" t="s">
        <v>9885</v>
      </c>
      <c r="C2099" s="125" t="s">
        <v>4313</v>
      </c>
      <c r="D2099" s="125" t="s">
        <v>2307</v>
      </c>
      <c r="E2099" s="125" t="s">
        <v>791</v>
      </c>
      <c r="F2099" s="121" t="s">
        <v>9874</v>
      </c>
    </row>
    <row r="2100" spans="1:6" ht="24" x14ac:dyDescent="0.25">
      <c r="A2100" s="55">
        <v>258680</v>
      </c>
      <c r="B2100" s="55" t="s">
        <v>9885</v>
      </c>
      <c r="C2100" s="125" t="s">
        <v>4314</v>
      </c>
      <c r="D2100" s="125" t="s">
        <v>4315</v>
      </c>
      <c r="E2100" s="45" t="s">
        <v>224</v>
      </c>
      <c r="F2100" s="121" t="s">
        <v>9874</v>
      </c>
    </row>
    <row r="2101" spans="1:6" ht="24" x14ac:dyDescent="0.25">
      <c r="A2101" s="55">
        <v>271106</v>
      </c>
      <c r="B2101" s="55" t="s">
        <v>9885</v>
      </c>
      <c r="C2101" s="125" t="s">
        <v>4316</v>
      </c>
      <c r="D2101" s="125" t="s">
        <v>4317</v>
      </c>
      <c r="E2101" s="45" t="s">
        <v>224</v>
      </c>
      <c r="F2101" s="121" t="s">
        <v>9874</v>
      </c>
    </row>
    <row r="2102" spans="1:6" ht="24" x14ac:dyDescent="0.25">
      <c r="A2102" s="55">
        <v>264928</v>
      </c>
      <c r="B2102" s="55" t="s">
        <v>9885</v>
      </c>
      <c r="C2102" s="125" t="s">
        <v>4318</v>
      </c>
      <c r="D2102" s="125" t="s">
        <v>2648</v>
      </c>
      <c r="E2102" s="45" t="s">
        <v>224</v>
      </c>
      <c r="F2102" s="121" t="s">
        <v>9874</v>
      </c>
    </row>
    <row r="2103" spans="1:6" ht="24" x14ac:dyDescent="0.25">
      <c r="A2103" s="55">
        <v>274570</v>
      </c>
      <c r="B2103" s="55" t="s">
        <v>9885</v>
      </c>
      <c r="C2103" s="125" t="s">
        <v>4319</v>
      </c>
      <c r="D2103" s="125" t="s">
        <v>4320</v>
      </c>
      <c r="E2103" s="45" t="s">
        <v>224</v>
      </c>
      <c r="F2103" s="121" t="s">
        <v>9874</v>
      </c>
    </row>
    <row r="2104" spans="1:6" ht="24" x14ac:dyDescent="0.25">
      <c r="A2104" s="55">
        <v>257322</v>
      </c>
      <c r="B2104" s="55" t="s">
        <v>9885</v>
      </c>
      <c r="C2104" s="125" t="s">
        <v>4321</v>
      </c>
      <c r="D2104" s="125" t="s">
        <v>4322</v>
      </c>
      <c r="E2104" s="46" t="s">
        <v>270</v>
      </c>
      <c r="F2104" s="121" t="s">
        <v>9874</v>
      </c>
    </row>
    <row r="2105" spans="1:6" ht="36" x14ac:dyDescent="0.25">
      <c r="A2105" s="55">
        <v>258795</v>
      </c>
      <c r="B2105" s="55" t="s">
        <v>9885</v>
      </c>
      <c r="C2105" s="125" t="s">
        <v>4323</v>
      </c>
      <c r="D2105" s="125" t="s">
        <v>4324</v>
      </c>
      <c r="E2105" s="45" t="s">
        <v>224</v>
      </c>
      <c r="F2105" s="121" t="s">
        <v>9874</v>
      </c>
    </row>
    <row r="2106" spans="1:6" ht="24" x14ac:dyDescent="0.25">
      <c r="A2106" s="55">
        <v>258867</v>
      </c>
      <c r="B2106" s="55" t="s">
        <v>9885</v>
      </c>
      <c r="C2106" s="125" t="s">
        <v>4325</v>
      </c>
      <c r="D2106" s="125" t="s">
        <v>4326</v>
      </c>
      <c r="E2106" s="45" t="s">
        <v>224</v>
      </c>
      <c r="F2106" s="118" t="s">
        <v>9872</v>
      </c>
    </row>
    <row r="2107" spans="1:6" ht="24" x14ac:dyDescent="0.25">
      <c r="A2107" s="55">
        <v>252218</v>
      </c>
      <c r="B2107" s="55" t="s">
        <v>9885</v>
      </c>
      <c r="C2107" s="125" t="s">
        <v>4327</v>
      </c>
      <c r="D2107" s="125" t="s">
        <v>4328</v>
      </c>
      <c r="E2107" s="45" t="s">
        <v>224</v>
      </c>
      <c r="F2107" s="118" t="s">
        <v>9872</v>
      </c>
    </row>
    <row r="2108" spans="1:6" ht="24" x14ac:dyDescent="0.25">
      <c r="A2108" s="55">
        <v>249273</v>
      </c>
      <c r="B2108" s="55" t="s">
        <v>9885</v>
      </c>
      <c r="C2108" s="125" t="s">
        <v>4329</v>
      </c>
      <c r="D2108" s="125" t="s">
        <v>4330</v>
      </c>
      <c r="E2108" s="51" t="s">
        <v>734</v>
      </c>
      <c r="F2108" s="118" t="s">
        <v>9872</v>
      </c>
    </row>
    <row r="2109" spans="1:6" ht="24" x14ac:dyDescent="0.25">
      <c r="A2109" s="55">
        <v>270367</v>
      </c>
      <c r="B2109" s="55" t="s">
        <v>9885</v>
      </c>
      <c r="C2109" s="125" t="s">
        <v>4331</v>
      </c>
      <c r="D2109" s="125" t="s">
        <v>4332</v>
      </c>
      <c r="E2109" s="45" t="s">
        <v>224</v>
      </c>
      <c r="F2109" s="118" t="s">
        <v>9872</v>
      </c>
    </row>
    <row r="2110" spans="1:6" ht="24" x14ac:dyDescent="0.25">
      <c r="A2110" s="55">
        <v>271113</v>
      </c>
      <c r="B2110" s="55" t="s">
        <v>9885</v>
      </c>
      <c r="C2110" s="125" t="s">
        <v>4333</v>
      </c>
      <c r="D2110" s="125" t="s">
        <v>4334</v>
      </c>
      <c r="E2110" s="45" t="s">
        <v>224</v>
      </c>
      <c r="F2110" s="118" t="s">
        <v>9872</v>
      </c>
    </row>
    <row r="2111" spans="1:6" ht="36" x14ac:dyDescent="0.25">
      <c r="A2111" s="55">
        <v>253898</v>
      </c>
      <c r="B2111" s="55" t="s">
        <v>9885</v>
      </c>
      <c r="C2111" s="125" t="s">
        <v>4335</v>
      </c>
      <c r="D2111" s="125" t="s">
        <v>4336</v>
      </c>
      <c r="E2111" s="48" t="s">
        <v>469</v>
      </c>
      <c r="F2111" s="118" t="s">
        <v>9872</v>
      </c>
    </row>
    <row r="2112" spans="1:6" ht="24" x14ac:dyDescent="0.25">
      <c r="A2112" s="55">
        <v>256403</v>
      </c>
      <c r="B2112" s="55" t="s">
        <v>9885</v>
      </c>
      <c r="C2112" s="125" t="s">
        <v>4337</v>
      </c>
      <c r="D2112" s="125" t="s">
        <v>4338</v>
      </c>
      <c r="E2112" s="125" t="s">
        <v>1704</v>
      </c>
      <c r="F2112" s="118" t="s">
        <v>9872</v>
      </c>
    </row>
    <row r="2113" spans="1:6" ht="24" x14ac:dyDescent="0.25">
      <c r="A2113" s="55">
        <v>276083</v>
      </c>
      <c r="B2113" s="55" t="s">
        <v>9885</v>
      </c>
      <c r="C2113" s="125" t="s">
        <v>4339</v>
      </c>
      <c r="D2113" s="125" t="s">
        <v>4340</v>
      </c>
      <c r="E2113" s="125" t="s">
        <v>1805</v>
      </c>
      <c r="F2113" s="118" t="s">
        <v>9872</v>
      </c>
    </row>
    <row r="2114" spans="1:6" ht="24" x14ac:dyDescent="0.25">
      <c r="A2114" s="55">
        <v>240467</v>
      </c>
      <c r="B2114" s="55" t="s">
        <v>9885</v>
      </c>
      <c r="C2114" s="125" t="s">
        <v>4341</v>
      </c>
      <c r="D2114" s="125" t="s">
        <v>2660</v>
      </c>
      <c r="E2114" s="125" t="s">
        <v>1454</v>
      </c>
      <c r="F2114" s="118" t="s">
        <v>9872</v>
      </c>
    </row>
    <row r="2115" spans="1:6" ht="48" x14ac:dyDescent="0.25">
      <c r="A2115" s="55">
        <v>274988</v>
      </c>
      <c r="B2115" s="55" t="s">
        <v>9885</v>
      </c>
      <c r="C2115" s="125" t="s">
        <v>4342</v>
      </c>
      <c r="D2115" s="125" t="s">
        <v>4343</v>
      </c>
      <c r="E2115" s="125" t="s">
        <v>791</v>
      </c>
      <c r="F2115" s="118" t="s">
        <v>9872</v>
      </c>
    </row>
    <row r="2116" spans="1:6" ht="24" x14ac:dyDescent="0.25">
      <c r="A2116" s="55">
        <v>249302</v>
      </c>
      <c r="B2116" s="55" t="s">
        <v>9885</v>
      </c>
      <c r="C2116" s="125" t="s">
        <v>4344</v>
      </c>
      <c r="D2116" s="125" t="s">
        <v>1904</v>
      </c>
      <c r="E2116" s="125" t="s">
        <v>901</v>
      </c>
      <c r="F2116" s="118" t="s">
        <v>9872</v>
      </c>
    </row>
    <row r="2117" spans="1:6" ht="24" x14ac:dyDescent="0.25">
      <c r="A2117" s="55">
        <v>270754</v>
      </c>
      <c r="B2117" s="55" t="s">
        <v>9885</v>
      </c>
      <c r="C2117" s="125" t="s">
        <v>4345</v>
      </c>
      <c r="D2117" s="125" t="s">
        <v>4346</v>
      </c>
      <c r="E2117" s="45" t="s">
        <v>224</v>
      </c>
      <c r="F2117" s="118" t="s">
        <v>9872</v>
      </c>
    </row>
    <row r="2118" spans="1:6" ht="24" x14ac:dyDescent="0.25">
      <c r="A2118" s="55">
        <v>276452</v>
      </c>
      <c r="B2118" s="55" t="s">
        <v>9885</v>
      </c>
      <c r="C2118" s="125" t="s">
        <v>4347</v>
      </c>
      <c r="D2118" s="125" t="s">
        <v>4348</v>
      </c>
      <c r="E2118" s="45" t="s">
        <v>224</v>
      </c>
      <c r="F2118" s="118" t="s">
        <v>9872</v>
      </c>
    </row>
    <row r="2119" spans="1:6" ht="24" x14ac:dyDescent="0.25">
      <c r="A2119" s="55">
        <v>241374</v>
      </c>
      <c r="B2119" s="55" t="s">
        <v>9885</v>
      </c>
      <c r="C2119" s="125" t="s">
        <v>4349</v>
      </c>
      <c r="D2119" s="125" t="s">
        <v>4350</v>
      </c>
      <c r="E2119" s="45" t="s">
        <v>224</v>
      </c>
      <c r="F2119" s="118" t="s">
        <v>9872</v>
      </c>
    </row>
    <row r="2120" spans="1:6" ht="24" x14ac:dyDescent="0.25">
      <c r="A2120" s="55">
        <v>271138</v>
      </c>
      <c r="B2120" s="55" t="s">
        <v>9885</v>
      </c>
      <c r="C2120" s="125" t="s">
        <v>4351</v>
      </c>
      <c r="D2120" s="125" t="s">
        <v>3430</v>
      </c>
      <c r="E2120" s="46" t="s">
        <v>273</v>
      </c>
      <c r="F2120" s="118" t="s">
        <v>9872</v>
      </c>
    </row>
    <row r="2121" spans="1:6" ht="24" x14ac:dyDescent="0.25">
      <c r="A2121" s="55">
        <v>270341</v>
      </c>
      <c r="B2121" s="55" t="s">
        <v>9885</v>
      </c>
      <c r="C2121" s="125" t="s">
        <v>4352</v>
      </c>
      <c r="D2121" s="125" t="s">
        <v>4353</v>
      </c>
      <c r="E2121" s="45" t="s">
        <v>224</v>
      </c>
      <c r="F2121" s="118" t="s">
        <v>9872</v>
      </c>
    </row>
    <row r="2122" spans="1:6" ht="24" x14ac:dyDescent="0.25">
      <c r="A2122" s="55">
        <v>256576</v>
      </c>
      <c r="B2122" s="55" t="s">
        <v>9885</v>
      </c>
      <c r="C2122" s="125" t="s">
        <v>4354</v>
      </c>
      <c r="D2122" s="125" t="s">
        <v>4355</v>
      </c>
      <c r="E2122" s="45" t="s">
        <v>224</v>
      </c>
      <c r="F2122" s="118" t="s">
        <v>9872</v>
      </c>
    </row>
    <row r="2123" spans="1:6" ht="24" x14ac:dyDescent="0.25">
      <c r="A2123" s="55">
        <v>270354</v>
      </c>
      <c r="B2123" s="55" t="s">
        <v>9885</v>
      </c>
      <c r="C2123" s="125" t="s">
        <v>4356</v>
      </c>
      <c r="D2123" s="125" t="s">
        <v>3438</v>
      </c>
      <c r="E2123" s="45" t="s">
        <v>224</v>
      </c>
      <c r="F2123" s="118" t="s">
        <v>9872</v>
      </c>
    </row>
    <row r="2124" spans="1:6" ht="36" x14ac:dyDescent="0.25">
      <c r="A2124" s="55">
        <v>275503</v>
      </c>
      <c r="B2124" s="55" t="s">
        <v>9885</v>
      </c>
      <c r="C2124" s="125" t="s">
        <v>4357</v>
      </c>
      <c r="D2124" s="125" t="s">
        <v>4358</v>
      </c>
      <c r="E2124" s="125" t="s">
        <v>4111</v>
      </c>
      <c r="F2124" s="118" t="s">
        <v>9872</v>
      </c>
    </row>
    <row r="2125" spans="1:6" ht="24" x14ac:dyDescent="0.25">
      <c r="A2125" s="55">
        <v>259672</v>
      </c>
      <c r="B2125" s="55" t="s">
        <v>9885</v>
      </c>
      <c r="C2125" s="125" t="s">
        <v>4359</v>
      </c>
      <c r="D2125" s="125" t="s">
        <v>4360</v>
      </c>
      <c r="E2125" s="45" t="s">
        <v>224</v>
      </c>
      <c r="F2125" s="118" t="s">
        <v>9872</v>
      </c>
    </row>
    <row r="2126" spans="1:6" ht="24" x14ac:dyDescent="0.25">
      <c r="A2126" s="55">
        <v>255034</v>
      </c>
      <c r="B2126" s="55" t="s">
        <v>9885</v>
      </c>
      <c r="C2126" s="125" t="s">
        <v>4361</v>
      </c>
      <c r="D2126" s="125" t="s">
        <v>4362</v>
      </c>
      <c r="E2126" s="45" t="s">
        <v>224</v>
      </c>
      <c r="F2126" s="118" t="s">
        <v>9872</v>
      </c>
    </row>
    <row r="2127" spans="1:6" ht="24" x14ac:dyDescent="0.25">
      <c r="A2127" s="55">
        <v>275853</v>
      </c>
      <c r="B2127" s="55" t="s">
        <v>9885</v>
      </c>
      <c r="C2127" s="125" t="s">
        <v>4363</v>
      </c>
      <c r="D2127" s="125" t="s">
        <v>4364</v>
      </c>
      <c r="E2127" s="48" t="s">
        <v>469</v>
      </c>
      <c r="F2127" s="118" t="s">
        <v>9872</v>
      </c>
    </row>
    <row r="2128" spans="1:6" ht="36" x14ac:dyDescent="0.25">
      <c r="A2128" s="55">
        <v>270809</v>
      </c>
      <c r="B2128" s="55" t="s">
        <v>9885</v>
      </c>
      <c r="C2128" s="125" t="s">
        <v>4365</v>
      </c>
      <c r="D2128" s="125" t="s">
        <v>4366</v>
      </c>
      <c r="E2128" s="45" t="s">
        <v>224</v>
      </c>
      <c r="F2128" s="118" t="s">
        <v>9872</v>
      </c>
    </row>
    <row r="2129" spans="1:6" ht="24" x14ac:dyDescent="0.25">
      <c r="A2129" s="55">
        <v>256991</v>
      </c>
      <c r="B2129" s="55" t="s">
        <v>9885</v>
      </c>
      <c r="C2129" s="125" t="s">
        <v>4367</v>
      </c>
      <c r="D2129" s="125" t="s">
        <v>4368</v>
      </c>
      <c r="E2129" s="45" t="s">
        <v>224</v>
      </c>
      <c r="F2129" s="118" t="s">
        <v>9872</v>
      </c>
    </row>
    <row r="2130" spans="1:6" ht="24" x14ac:dyDescent="0.25">
      <c r="A2130" s="55">
        <v>245385</v>
      </c>
      <c r="B2130" s="55" t="s">
        <v>9885</v>
      </c>
      <c r="C2130" s="125" t="s">
        <v>4369</v>
      </c>
      <c r="D2130" s="125" t="s">
        <v>4370</v>
      </c>
      <c r="E2130" s="45" t="s">
        <v>224</v>
      </c>
      <c r="F2130" s="118" t="s">
        <v>9872</v>
      </c>
    </row>
    <row r="2131" spans="1:6" ht="24" x14ac:dyDescent="0.25">
      <c r="A2131" s="55">
        <v>276445</v>
      </c>
      <c r="B2131" s="55" t="s">
        <v>9885</v>
      </c>
      <c r="C2131" s="125" t="s">
        <v>4371</v>
      </c>
      <c r="D2131" s="125" t="s">
        <v>4372</v>
      </c>
      <c r="E2131" s="51" t="s">
        <v>734</v>
      </c>
      <c r="F2131" s="118" t="s">
        <v>9872</v>
      </c>
    </row>
    <row r="2132" spans="1:6" ht="24" x14ac:dyDescent="0.25">
      <c r="A2132" s="55">
        <v>271122</v>
      </c>
      <c r="B2132" s="55" t="s">
        <v>9885</v>
      </c>
      <c r="C2132" s="125" t="s">
        <v>4373</v>
      </c>
      <c r="D2132" s="125" t="s">
        <v>2525</v>
      </c>
      <c r="E2132" s="45" t="s">
        <v>224</v>
      </c>
      <c r="F2132" s="118" t="s">
        <v>9872</v>
      </c>
    </row>
    <row r="2133" spans="1:6" ht="24" x14ac:dyDescent="0.25">
      <c r="A2133" s="55">
        <v>239639</v>
      </c>
      <c r="B2133" s="55" t="s">
        <v>9885</v>
      </c>
      <c r="C2133" s="125" t="s">
        <v>4374</v>
      </c>
      <c r="D2133" s="125" t="s">
        <v>4375</v>
      </c>
      <c r="E2133" s="125" t="s">
        <v>315</v>
      </c>
      <c r="F2133" s="118" t="s">
        <v>9872</v>
      </c>
    </row>
    <row r="2134" spans="1:6" ht="24" x14ac:dyDescent="0.25">
      <c r="A2134" s="55">
        <v>271465</v>
      </c>
      <c r="B2134" s="55" t="s">
        <v>9885</v>
      </c>
      <c r="C2134" s="125" t="s">
        <v>4376</v>
      </c>
      <c r="D2134" s="125" t="s">
        <v>4377</v>
      </c>
      <c r="E2134" s="125" t="s">
        <v>1373</v>
      </c>
      <c r="F2134" s="118" t="s">
        <v>9872</v>
      </c>
    </row>
    <row r="2135" spans="1:6" ht="24" x14ac:dyDescent="0.25">
      <c r="A2135" s="55">
        <v>271108</v>
      </c>
      <c r="B2135" s="55" t="s">
        <v>9885</v>
      </c>
      <c r="C2135" s="125" t="s">
        <v>4378</v>
      </c>
      <c r="D2135" s="125" t="s">
        <v>2610</v>
      </c>
      <c r="E2135" s="45" t="s">
        <v>224</v>
      </c>
      <c r="F2135" s="118" t="s">
        <v>9872</v>
      </c>
    </row>
    <row r="2136" spans="1:6" ht="24" x14ac:dyDescent="0.25">
      <c r="A2136" s="55">
        <v>276358</v>
      </c>
      <c r="B2136" s="55" t="s">
        <v>9885</v>
      </c>
      <c r="C2136" s="125" t="s">
        <v>4379</v>
      </c>
      <c r="D2136" s="125" t="s">
        <v>4380</v>
      </c>
      <c r="E2136" s="125" t="s">
        <v>711</v>
      </c>
      <c r="F2136" s="118" t="s">
        <v>9872</v>
      </c>
    </row>
    <row r="2137" spans="1:6" ht="30" x14ac:dyDescent="0.25">
      <c r="A2137" s="55">
        <v>245101</v>
      </c>
      <c r="B2137" s="55" t="s">
        <v>9885</v>
      </c>
      <c r="C2137" s="125" t="s">
        <v>4381</v>
      </c>
      <c r="D2137" s="125" t="s">
        <v>4286</v>
      </c>
      <c r="E2137" s="45" t="s">
        <v>224</v>
      </c>
      <c r="F2137" s="100" t="s">
        <v>9873</v>
      </c>
    </row>
    <row r="2138" spans="1:6" ht="30" x14ac:dyDescent="0.25">
      <c r="A2138" s="55">
        <v>274959</v>
      </c>
      <c r="B2138" s="55" t="s">
        <v>9885</v>
      </c>
      <c r="C2138" s="125" t="s">
        <v>4382</v>
      </c>
      <c r="D2138" s="125" t="s">
        <v>4076</v>
      </c>
      <c r="E2138" s="48" t="s">
        <v>484</v>
      </c>
      <c r="F2138" s="100" t="s">
        <v>9873</v>
      </c>
    </row>
    <row r="2139" spans="1:6" ht="30" x14ac:dyDescent="0.25">
      <c r="A2139" s="55">
        <v>271114</v>
      </c>
      <c r="B2139" s="55" t="s">
        <v>9885</v>
      </c>
      <c r="C2139" s="125" t="s">
        <v>4383</v>
      </c>
      <c r="D2139" s="125" t="s">
        <v>4310</v>
      </c>
      <c r="E2139" s="45" t="s">
        <v>224</v>
      </c>
      <c r="F2139" s="100" t="s">
        <v>9873</v>
      </c>
    </row>
    <row r="2140" spans="1:6" ht="30" x14ac:dyDescent="0.25">
      <c r="A2140" s="55">
        <v>237082</v>
      </c>
      <c r="B2140" s="55" t="s">
        <v>9885</v>
      </c>
      <c r="C2140" s="125" t="s">
        <v>4171</v>
      </c>
      <c r="D2140" s="125" t="s">
        <v>3408</v>
      </c>
      <c r="E2140" s="109" t="s">
        <v>1438</v>
      </c>
      <c r="F2140" s="100" t="s">
        <v>9873</v>
      </c>
    </row>
    <row r="2141" spans="1:6" ht="30" x14ac:dyDescent="0.25">
      <c r="A2141" s="55">
        <v>258079</v>
      </c>
      <c r="B2141" s="55" t="s">
        <v>9885</v>
      </c>
      <c r="C2141" s="125" t="s">
        <v>4384</v>
      </c>
      <c r="D2141" s="125" t="s">
        <v>111</v>
      </c>
      <c r="E2141" s="48" t="s">
        <v>534</v>
      </c>
      <c r="F2141" s="100" t="s">
        <v>9873</v>
      </c>
    </row>
    <row r="2142" spans="1:6" ht="30" x14ac:dyDescent="0.25">
      <c r="A2142" s="55">
        <v>243905</v>
      </c>
      <c r="B2142" s="55" t="s">
        <v>9885</v>
      </c>
      <c r="C2142" s="125" t="s">
        <v>4385</v>
      </c>
      <c r="D2142" s="125" t="s">
        <v>4386</v>
      </c>
      <c r="E2142" s="45" t="s">
        <v>224</v>
      </c>
      <c r="F2142" s="100" t="s">
        <v>9873</v>
      </c>
    </row>
    <row r="2143" spans="1:6" ht="48" x14ac:dyDescent="0.25">
      <c r="A2143" s="55">
        <v>237496</v>
      </c>
      <c r="B2143" s="55" t="s">
        <v>9885</v>
      </c>
      <c r="C2143" s="125" t="s">
        <v>4387</v>
      </c>
      <c r="D2143" s="125" t="s">
        <v>4388</v>
      </c>
      <c r="E2143" s="48" t="s">
        <v>360</v>
      </c>
      <c r="F2143" s="100" t="s">
        <v>9873</v>
      </c>
    </row>
    <row r="2144" spans="1:6" ht="30" x14ac:dyDescent="0.25">
      <c r="A2144" s="55">
        <v>256435</v>
      </c>
      <c r="B2144" s="55" t="s">
        <v>9885</v>
      </c>
      <c r="C2144" s="125" t="s">
        <v>4389</v>
      </c>
      <c r="D2144" s="125" t="s">
        <v>4390</v>
      </c>
      <c r="E2144" s="45" t="s">
        <v>224</v>
      </c>
      <c r="F2144" s="100" t="s">
        <v>9873</v>
      </c>
    </row>
    <row r="2145" spans="1:6" ht="30" x14ac:dyDescent="0.25">
      <c r="A2145" s="55">
        <v>269961</v>
      </c>
      <c r="B2145" s="55" t="s">
        <v>9885</v>
      </c>
      <c r="C2145" s="125" t="s">
        <v>4391</v>
      </c>
      <c r="D2145" s="125" t="s">
        <v>3288</v>
      </c>
      <c r="E2145" s="125" t="s">
        <v>351</v>
      </c>
      <c r="F2145" s="100" t="s">
        <v>9873</v>
      </c>
    </row>
    <row r="2146" spans="1:6" ht="30" x14ac:dyDescent="0.25">
      <c r="A2146" s="55">
        <v>259421</v>
      </c>
      <c r="B2146" s="55" t="s">
        <v>9885</v>
      </c>
      <c r="C2146" s="125" t="s">
        <v>4392</v>
      </c>
      <c r="D2146" s="125" t="s">
        <v>4393</v>
      </c>
      <c r="E2146" s="125" t="s">
        <v>791</v>
      </c>
      <c r="F2146" s="100" t="s">
        <v>9873</v>
      </c>
    </row>
    <row r="2147" spans="1:6" ht="36" x14ac:dyDescent="0.25">
      <c r="A2147" s="55">
        <v>254896</v>
      </c>
      <c r="B2147" s="55" t="s">
        <v>9885</v>
      </c>
      <c r="C2147" s="125" t="s">
        <v>4122</v>
      </c>
      <c r="D2147" s="125" t="s">
        <v>4394</v>
      </c>
      <c r="E2147" s="125" t="s">
        <v>791</v>
      </c>
      <c r="F2147" s="100" t="s">
        <v>9873</v>
      </c>
    </row>
    <row r="2148" spans="1:6" ht="30" x14ac:dyDescent="0.25">
      <c r="A2148" s="55">
        <v>238767</v>
      </c>
      <c r="B2148" s="55" t="s">
        <v>9885</v>
      </c>
      <c r="C2148" s="125" t="s">
        <v>4395</v>
      </c>
      <c r="D2148" s="125" t="s">
        <v>4396</v>
      </c>
      <c r="E2148" s="45" t="s">
        <v>224</v>
      </c>
      <c r="F2148" s="100" t="s">
        <v>9873</v>
      </c>
    </row>
    <row r="2149" spans="1:6" ht="30" x14ac:dyDescent="0.25">
      <c r="A2149" s="55">
        <v>257475</v>
      </c>
      <c r="B2149" s="55" t="s">
        <v>9885</v>
      </c>
      <c r="C2149" s="125" t="s">
        <v>4397</v>
      </c>
      <c r="D2149" s="125" t="s">
        <v>4398</v>
      </c>
      <c r="E2149" s="45" t="s">
        <v>224</v>
      </c>
      <c r="F2149" s="100" t="s">
        <v>9873</v>
      </c>
    </row>
    <row r="2150" spans="1:6" ht="30" x14ac:dyDescent="0.25">
      <c r="A2150" s="55">
        <v>254244</v>
      </c>
      <c r="B2150" s="55" t="s">
        <v>9885</v>
      </c>
      <c r="C2150" s="125" t="s">
        <v>4399</v>
      </c>
      <c r="D2150" s="125" t="s">
        <v>4400</v>
      </c>
      <c r="E2150" s="48" t="s">
        <v>390</v>
      </c>
      <c r="F2150" s="100" t="s">
        <v>9873</v>
      </c>
    </row>
    <row r="2151" spans="1:6" ht="30" x14ac:dyDescent="0.25">
      <c r="A2151" s="55">
        <v>254601</v>
      </c>
      <c r="B2151" s="55" t="s">
        <v>9885</v>
      </c>
      <c r="C2151" s="125" t="s">
        <v>4401</v>
      </c>
      <c r="D2151" s="125" t="s">
        <v>4402</v>
      </c>
      <c r="E2151" s="48" t="s">
        <v>534</v>
      </c>
      <c r="F2151" s="100" t="s">
        <v>9873</v>
      </c>
    </row>
    <row r="2152" spans="1:6" ht="30" x14ac:dyDescent="0.25">
      <c r="A2152" s="55">
        <v>270029</v>
      </c>
      <c r="B2152" s="55" t="s">
        <v>9885</v>
      </c>
      <c r="C2152" s="125" t="s">
        <v>4403</v>
      </c>
      <c r="D2152" s="125" t="s">
        <v>4404</v>
      </c>
      <c r="E2152" s="125" t="s">
        <v>1858</v>
      </c>
      <c r="F2152" s="100" t="s">
        <v>9873</v>
      </c>
    </row>
    <row r="2153" spans="1:6" ht="30" x14ac:dyDescent="0.25">
      <c r="A2153" s="55">
        <v>269083</v>
      </c>
      <c r="B2153" s="55" t="s">
        <v>9885</v>
      </c>
      <c r="C2153" s="125" t="s">
        <v>4405</v>
      </c>
      <c r="D2153" s="125" t="s">
        <v>4406</v>
      </c>
      <c r="E2153" s="48" t="s">
        <v>390</v>
      </c>
      <c r="F2153" s="100" t="s">
        <v>9873</v>
      </c>
    </row>
    <row r="2154" spans="1:6" ht="36" x14ac:dyDescent="0.25">
      <c r="A2154" s="55">
        <v>274968</v>
      </c>
      <c r="B2154" s="55" t="s">
        <v>9885</v>
      </c>
      <c r="C2154" s="125" t="s">
        <v>4407</v>
      </c>
      <c r="D2154" s="125" t="s">
        <v>4408</v>
      </c>
      <c r="E2154" s="45" t="s">
        <v>224</v>
      </c>
      <c r="F2154" s="100" t="s">
        <v>9873</v>
      </c>
    </row>
    <row r="2155" spans="1:6" ht="36" x14ac:dyDescent="0.25">
      <c r="A2155" s="55">
        <v>269460</v>
      </c>
      <c r="B2155" s="55" t="s">
        <v>9886</v>
      </c>
      <c r="C2155" s="125" t="s">
        <v>4409</v>
      </c>
      <c r="D2155" s="125" t="s">
        <v>4410</v>
      </c>
      <c r="E2155" s="125" t="s">
        <v>997</v>
      </c>
      <c r="F2155" s="116" t="s">
        <v>9871</v>
      </c>
    </row>
    <row r="2156" spans="1:6" ht="36" x14ac:dyDescent="0.25">
      <c r="A2156" s="55">
        <v>254329</v>
      </c>
      <c r="B2156" s="55" t="s">
        <v>9886</v>
      </c>
      <c r="C2156" s="125" t="s">
        <v>4411</v>
      </c>
      <c r="D2156" s="125" t="s">
        <v>4412</v>
      </c>
      <c r="E2156" s="125" t="s">
        <v>4413</v>
      </c>
      <c r="F2156" s="116" t="s">
        <v>9871</v>
      </c>
    </row>
    <row r="2157" spans="1:6" ht="24" x14ac:dyDescent="0.25">
      <c r="A2157" s="55">
        <v>239290</v>
      </c>
      <c r="B2157" s="55" t="s">
        <v>9886</v>
      </c>
      <c r="C2157" s="125" t="s">
        <v>4414</v>
      </c>
      <c r="D2157" s="125" t="s">
        <v>4415</v>
      </c>
      <c r="E2157" s="125" t="s">
        <v>414</v>
      </c>
      <c r="F2157" s="116" t="s">
        <v>9871</v>
      </c>
    </row>
    <row r="2158" spans="1:6" ht="36" x14ac:dyDescent="0.25">
      <c r="A2158" s="55">
        <v>271004</v>
      </c>
      <c r="B2158" s="55" t="s">
        <v>9886</v>
      </c>
      <c r="C2158" s="125" t="s">
        <v>4416</v>
      </c>
      <c r="D2158" s="125" t="s">
        <v>4417</v>
      </c>
      <c r="E2158" s="125" t="s">
        <v>3674</v>
      </c>
      <c r="F2158" s="116" t="s">
        <v>9871</v>
      </c>
    </row>
    <row r="2159" spans="1:6" ht="36" x14ac:dyDescent="0.25">
      <c r="A2159" s="55">
        <v>241616</v>
      </c>
      <c r="B2159" s="55" t="s">
        <v>9886</v>
      </c>
      <c r="C2159" s="125" t="s">
        <v>4418</v>
      </c>
      <c r="D2159" s="125" t="s">
        <v>4419</v>
      </c>
      <c r="E2159" s="125" t="s">
        <v>4420</v>
      </c>
      <c r="F2159" s="116" t="s">
        <v>9871</v>
      </c>
    </row>
    <row r="2160" spans="1:6" ht="24" x14ac:dyDescent="0.25">
      <c r="A2160" s="55">
        <v>254071</v>
      </c>
      <c r="B2160" s="55" t="s">
        <v>9886</v>
      </c>
      <c r="C2160" s="125" t="s">
        <v>4421</v>
      </c>
      <c r="D2160" s="125" t="s">
        <v>4422</v>
      </c>
      <c r="E2160" s="125" t="s">
        <v>4423</v>
      </c>
      <c r="F2160" s="116" t="s">
        <v>9871</v>
      </c>
    </row>
    <row r="2161" spans="1:6" ht="36" x14ac:dyDescent="0.25">
      <c r="A2161" s="55">
        <v>239112</v>
      </c>
      <c r="B2161" s="55" t="s">
        <v>9886</v>
      </c>
      <c r="C2161" s="125" t="s">
        <v>4424</v>
      </c>
      <c r="D2161" s="125" t="s">
        <v>4425</v>
      </c>
      <c r="E2161" s="125" t="s">
        <v>443</v>
      </c>
      <c r="F2161" s="116" t="s">
        <v>9871</v>
      </c>
    </row>
    <row r="2162" spans="1:6" ht="48" x14ac:dyDescent="0.25">
      <c r="A2162" s="55">
        <v>251278</v>
      </c>
      <c r="B2162" s="55" t="s">
        <v>9886</v>
      </c>
      <c r="C2162" s="125" t="s">
        <v>4426</v>
      </c>
      <c r="D2162" s="125" t="s">
        <v>4427</v>
      </c>
      <c r="E2162" s="125" t="s">
        <v>2656</v>
      </c>
      <c r="F2162" s="116" t="s">
        <v>9871</v>
      </c>
    </row>
    <row r="2163" spans="1:6" ht="48" x14ac:dyDescent="0.25">
      <c r="A2163" s="55">
        <v>248874</v>
      </c>
      <c r="B2163" s="55" t="s">
        <v>9886</v>
      </c>
      <c r="C2163" s="125" t="s">
        <v>4428</v>
      </c>
      <c r="D2163" s="125" t="s">
        <v>4429</v>
      </c>
      <c r="E2163" s="125" t="s">
        <v>4430</v>
      </c>
      <c r="F2163" s="116" t="s">
        <v>9871</v>
      </c>
    </row>
    <row r="2164" spans="1:6" ht="36" x14ac:dyDescent="0.25">
      <c r="A2164" s="55">
        <v>274288</v>
      </c>
      <c r="B2164" s="55" t="s">
        <v>9886</v>
      </c>
      <c r="C2164" s="125" t="s">
        <v>4431</v>
      </c>
      <c r="D2164" s="125" t="s">
        <v>4432</v>
      </c>
      <c r="E2164" s="125" t="s">
        <v>4433</v>
      </c>
      <c r="F2164" s="116" t="s">
        <v>9871</v>
      </c>
    </row>
    <row r="2165" spans="1:6" ht="48" x14ac:dyDescent="0.25">
      <c r="A2165" s="55">
        <v>246954</v>
      </c>
      <c r="B2165" s="55" t="s">
        <v>9886</v>
      </c>
      <c r="C2165" s="125" t="s">
        <v>4434</v>
      </c>
      <c r="D2165" s="125" t="s">
        <v>4435</v>
      </c>
      <c r="E2165" s="125" t="s">
        <v>1570</v>
      </c>
      <c r="F2165" s="116" t="s">
        <v>9871</v>
      </c>
    </row>
    <row r="2166" spans="1:6" ht="24" x14ac:dyDescent="0.25">
      <c r="A2166" s="55">
        <v>276214</v>
      </c>
      <c r="B2166" s="55" t="s">
        <v>9886</v>
      </c>
      <c r="C2166" s="125" t="s">
        <v>4436</v>
      </c>
      <c r="D2166" s="125" t="s">
        <v>4437</v>
      </c>
      <c r="E2166" s="125" t="s">
        <v>1846</v>
      </c>
      <c r="F2166" s="116" t="s">
        <v>9871</v>
      </c>
    </row>
    <row r="2167" spans="1:6" ht="48" x14ac:dyDescent="0.25">
      <c r="A2167" s="55">
        <v>275358</v>
      </c>
      <c r="B2167" s="55" t="s">
        <v>9886</v>
      </c>
      <c r="C2167" s="125" t="s">
        <v>4438</v>
      </c>
      <c r="D2167" s="125" t="s">
        <v>3263</v>
      </c>
      <c r="E2167" s="45" t="s">
        <v>224</v>
      </c>
      <c r="F2167" s="116" t="s">
        <v>9871</v>
      </c>
    </row>
    <row r="2168" spans="1:6" ht="24" x14ac:dyDescent="0.25">
      <c r="A2168" s="55">
        <v>253701</v>
      </c>
      <c r="B2168" s="55" t="s">
        <v>9886</v>
      </c>
      <c r="C2168" s="125" t="s">
        <v>4439</v>
      </c>
      <c r="D2168" s="125" t="s">
        <v>4440</v>
      </c>
      <c r="E2168" s="45" t="s">
        <v>224</v>
      </c>
      <c r="F2168" s="116" t="s">
        <v>9871</v>
      </c>
    </row>
    <row r="2169" spans="1:6" ht="60" x14ac:dyDescent="0.25">
      <c r="A2169" s="55">
        <v>249242</v>
      </c>
      <c r="B2169" s="55" t="s">
        <v>9886</v>
      </c>
      <c r="C2169" s="125" t="s">
        <v>4441</v>
      </c>
      <c r="D2169" s="125" t="s">
        <v>4442</v>
      </c>
      <c r="E2169" s="125" t="s">
        <v>4443</v>
      </c>
      <c r="F2169" s="116" t="s">
        <v>9871</v>
      </c>
    </row>
    <row r="2170" spans="1:6" ht="36" x14ac:dyDescent="0.25">
      <c r="A2170" s="55">
        <v>247991</v>
      </c>
      <c r="B2170" s="55" t="s">
        <v>9886</v>
      </c>
      <c r="C2170" s="125" t="s">
        <v>4444</v>
      </c>
      <c r="D2170" s="125" t="s">
        <v>4445</v>
      </c>
      <c r="E2170" s="51" t="s">
        <v>921</v>
      </c>
      <c r="F2170" s="116" t="s">
        <v>9871</v>
      </c>
    </row>
    <row r="2171" spans="1:6" ht="24" x14ac:dyDescent="0.25">
      <c r="A2171" s="55">
        <v>247699</v>
      </c>
      <c r="B2171" s="55" t="s">
        <v>9886</v>
      </c>
      <c r="C2171" s="125" t="s">
        <v>4446</v>
      </c>
      <c r="D2171" s="125" t="s">
        <v>2299</v>
      </c>
      <c r="E2171" s="125" t="s">
        <v>1608</v>
      </c>
      <c r="F2171" s="116" t="s">
        <v>9871</v>
      </c>
    </row>
    <row r="2172" spans="1:6" ht="48" x14ac:dyDescent="0.25">
      <c r="A2172" s="55">
        <v>254460</v>
      </c>
      <c r="B2172" s="55" t="s">
        <v>9886</v>
      </c>
      <c r="C2172" s="125" t="s">
        <v>4447</v>
      </c>
      <c r="D2172" s="125" t="s">
        <v>4448</v>
      </c>
      <c r="E2172" s="125" t="s">
        <v>481</v>
      </c>
      <c r="F2172" s="116" t="s">
        <v>9871</v>
      </c>
    </row>
    <row r="2173" spans="1:6" ht="36" x14ac:dyDescent="0.25">
      <c r="A2173" s="55">
        <v>249029</v>
      </c>
      <c r="B2173" s="55" t="s">
        <v>9886</v>
      </c>
      <c r="C2173" s="125" t="s">
        <v>4449</v>
      </c>
      <c r="D2173" s="125" t="s">
        <v>4450</v>
      </c>
      <c r="E2173" s="125" t="s">
        <v>2948</v>
      </c>
      <c r="F2173" s="116" t="s">
        <v>9871</v>
      </c>
    </row>
    <row r="2174" spans="1:6" ht="36" x14ac:dyDescent="0.25">
      <c r="A2174" s="55">
        <v>271219</v>
      </c>
      <c r="B2174" s="55" t="s">
        <v>9886</v>
      </c>
      <c r="C2174" s="125" t="s">
        <v>4451</v>
      </c>
      <c r="D2174" s="125" t="s">
        <v>4452</v>
      </c>
      <c r="E2174" s="125" t="s">
        <v>791</v>
      </c>
      <c r="F2174" s="116" t="s">
        <v>9871</v>
      </c>
    </row>
    <row r="2175" spans="1:6" ht="48" x14ac:dyDescent="0.25">
      <c r="A2175" s="55">
        <v>248751</v>
      </c>
      <c r="B2175" s="55" t="s">
        <v>9886</v>
      </c>
      <c r="C2175" s="125" t="s">
        <v>4453</v>
      </c>
      <c r="D2175" s="125" t="s">
        <v>4454</v>
      </c>
      <c r="E2175" s="125" t="s">
        <v>1137</v>
      </c>
      <c r="F2175" s="116" t="s">
        <v>9871</v>
      </c>
    </row>
    <row r="2176" spans="1:6" ht="24" x14ac:dyDescent="0.25">
      <c r="A2176" s="55">
        <v>270920</v>
      </c>
      <c r="B2176" s="55" t="s">
        <v>9886</v>
      </c>
      <c r="C2176" s="125" t="s">
        <v>4455</v>
      </c>
      <c r="D2176" s="125" t="s">
        <v>2772</v>
      </c>
      <c r="E2176" s="125" t="s">
        <v>481</v>
      </c>
      <c r="F2176" s="116" t="s">
        <v>9871</v>
      </c>
    </row>
    <row r="2177" spans="1:6" ht="36" x14ac:dyDescent="0.25">
      <c r="A2177" s="55">
        <v>247570</v>
      </c>
      <c r="B2177" s="55" t="s">
        <v>9886</v>
      </c>
      <c r="C2177" s="125" t="s">
        <v>4456</v>
      </c>
      <c r="D2177" s="125" t="s">
        <v>4457</v>
      </c>
      <c r="E2177" s="125" t="s">
        <v>1499</v>
      </c>
      <c r="F2177" s="116" t="s">
        <v>9871</v>
      </c>
    </row>
    <row r="2178" spans="1:6" ht="36" x14ac:dyDescent="0.25">
      <c r="A2178" s="55">
        <v>256630</v>
      </c>
      <c r="B2178" s="55" t="s">
        <v>9886</v>
      </c>
      <c r="C2178" s="125" t="s">
        <v>4458</v>
      </c>
      <c r="D2178" s="125" t="s">
        <v>4459</v>
      </c>
      <c r="E2178" s="125" t="s">
        <v>1373</v>
      </c>
      <c r="F2178" s="116" t="s">
        <v>9871</v>
      </c>
    </row>
    <row r="2179" spans="1:6" ht="24" x14ac:dyDescent="0.25">
      <c r="A2179" s="55">
        <v>271156</v>
      </c>
      <c r="B2179" s="55" t="s">
        <v>9886</v>
      </c>
      <c r="C2179" s="125" t="s">
        <v>4460</v>
      </c>
      <c r="D2179" s="125" t="s">
        <v>4461</v>
      </c>
      <c r="E2179" s="45" t="s">
        <v>212</v>
      </c>
      <c r="F2179" s="116" t="s">
        <v>9871</v>
      </c>
    </row>
    <row r="2180" spans="1:6" ht="24" x14ac:dyDescent="0.25">
      <c r="A2180" s="55">
        <v>275612</v>
      </c>
      <c r="B2180" s="55" t="s">
        <v>9886</v>
      </c>
      <c r="C2180" s="125" t="s">
        <v>4462</v>
      </c>
      <c r="D2180" s="125" t="s">
        <v>4463</v>
      </c>
      <c r="E2180" s="125" t="s">
        <v>4464</v>
      </c>
      <c r="F2180" s="116" t="s">
        <v>9871</v>
      </c>
    </row>
    <row r="2181" spans="1:6" ht="24" x14ac:dyDescent="0.25">
      <c r="A2181" s="55">
        <v>270450</v>
      </c>
      <c r="B2181" s="55" t="s">
        <v>9886</v>
      </c>
      <c r="C2181" s="125" t="s">
        <v>4465</v>
      </c>
      <c r="D2181" s="125" t="s">
        <v>4466</v>
      </c>
      <c r="E2181" s="125" t="s">
        <v>229</v>
      </c>
      <c r="F2181" s="116" t="s">
        <v>9871</v>
      </c>
    </row>
    <row r="2182" spans="1:6" ht="36" x14ac:dyDescent="0.25">
      <c r="A2182" s="55">
        <v>258881</v>
      </c>
      <c r="B2182" s="55" t="s">
        <v>9886</v>
      </c>
      <c r="C2182" s="125" t="s">
        <v>4467</v>
      </c>
      <c r="D2182" s="125" t="s">
        <v>4468</v>
      </c>
      <c r="E2182" s="125" t="s">
        <v>229</v>
      </c>
      <c r="F2182" s="116" t="s">
        <v>9871</v>
      </c>
    </row>
    <row r="2183" spans="1:6" ht="36" x14ac:dyDescent="0.25">
      <c r="A2183" s="55">
        <v>251649</v>
      </c>
      <c r="B2183" s="55" t="s">
        <v>9886</v>
      </c>
      <c r="C2183" s="125" t="s">
        <v>4469</v>
      </c>
      <c r="D2183" s="125" t="s">
        <v>4470</v>
      </c>
      <c r="E2183" s="125" t="s">
        <v>4471</v>
      </c>
      <c r="F2183" s="118" t="s">
        <v>9872</v>
      </c>
    </row>
    <row r="2184" spans="1:6" ht="24" x14ac:dyDescent="0.25">
      <c r="A2184" s="55">
        <v>271164</v>
      </c>
      <c r="B2184" s="55" t="s">
        <v>9886</v>
      </c>
      <c r="C2184" s="125" t="s">
        <v>4472</v>
      </c>
      <c r="D2184" s="125" t="s">
        <v>4473</v>
      </c>
      <c r="E2184" s="125" t="s">
        <v>229</v>
      </c>
      <c r="F2184" s="118" t="s">
        <v>9872</v>
      </c>
    </row>
    <row r="2185" spans="1:6" ht="36" x14ac:dyDescent="0.25">
      <c r="A2185" s="55">
        <v>274457</v>
      </c>
      <c r="B2185" s="55" t="s">
        <v>9886</v>
      </c>
      <c r="C2185" s="125" t="s">
        <v>4474</v>
      </c>
      <c r="D2185" s="125" t="s">
        <v>4475</v>
      </c>
      <c r="E2185" s="125" t="s">
        <v>4430</v>
      </c>
      <c r="F2185" s="118" t="s">
        <v>9872</v>
      </c>
    </row>
    <row r="2186" spans="1:6" ht="48" x14ac:dyDescent="0.25">
      <c r="A2186" s="55">
        <v>274480</v>
      </c>
      <c r="B2186" s="55" t="s">
        <v>9886</v>
      </c>
      <c r="C2186" s="125" t="s">
        <v>4476</v>
      </c>
      <c r="D2186" s="125" t="s">
        <v>4477</v>
      </c>
      <c r="E2186" s="125" t="s">
        <v>357</v>
      </c>
      <c r="F2186" s="118" t="s">
        <v>9872</v>
      </c>
    </row>
    <row r="2187" spans="1:6" ht="24" x14ac:dyDescent="0.25">
      <c r="A2187" s="55">
        <v>274855</v>
      </c>
      <c r="B2187" s="55" t="s">
        <v>9886</v>
      </c>
      <c r="C2187" s="125" t="s">
        <v>4478</v>
      </c>
      <c r="D2187" s="125" t="s">
        <v>3783</v>
      </c>
      <c r="E2187" s="45" t="s">
        <v>224</v>
      </c>
      <c r="F2187" s="118" t="s">
        <v>9872</v>
      </c>
    </row>
    <row r="2188" spans="1:6" ht="36" x14ac:dyDescent="0.25">
      <c r="A2188" s="55">
        <v>259889</v>
      </c>
      <c r="B2188" s="55" t="s">
        <v>9886</v>
      </c>
      <c r="C2188" s="125" t="s">
        <v>4479</v>
      </c>
      <c r="D2188" s="125" t="s">
        <v>4480</v>
      </c>
      <c r="E2188" s="125" t="s">
        <v>3837</v>
      </c>
      <c r="F2188" s="118" t="s">
        <v>9872</v>
      </c>
    </row>
    <row r="2189" spans="1:6" ht="24" x14ac:dyDescent="0.25">
      <c r="A2189" s="55">
        <v>271072</v>
      </c>
      <c r="B2189" s="55" t="s">
        <v>9886</v>
      </c>
      <c r="C2189" s="125" t="s">
        <v>4481</v>
      </c>
      <c r="D2189" s="125" t="s">
        <v>4482</v>
      </c>
      <c r="E2189" s="125" t="s">
        <v>4483</v>
      </c>
      <c r="F2189" s="118" t="s">
        <v>9872</v>
      </c>
    </row>
    <row r="2190" spans="1:6" ht="24" x14ac:dyDescent="0.25">
      <c r="A2190" s="55">
        <v>271657</v>
      </c>
      <c r="B2190" s="55" t="s">
        <v>9886</v>
      </c>
      <c r="C2190" s="125" t="s">
        <v>4484</v>
      </c>
      <c r="D2190" s="125" t="s">
        <v>4485</v>
      </c>
      <c r="E2190" s="125" t="s">
        <v>1907</v>
      </c>
      <c r="F2190" s="118" t="s">
        <v>9872</v>
      </c>
    </row>
    <row r="2191" spans="1:6" ht="24" x14ac:dyDescent="0.25">
      <c r="A2191" s="55">
        <v>252299</v>
      </c>
      <c r="B2191" s="55" t="s">
        <v>9886</v>
      </c>
      <c r="C2191" s="125" t="s">
        <v>4486</v>
      </c>
      <c r="D2191" s="125" t="s">
        <v>4486</v>
      </c>
      <c r="E2191" s="48" t="s">
        <v>534</v>
      </c>
      <c r="F2191" s="118" t="s">
        <v>9872</v>
      </c>
    </row>
    <row r="2192" spans="1:6" ht="48" x14ac:dyDescent="0.25">
      <c r="A2192" s="55">
        <v>271252</v>
      </c>
      <c r="B2192" s="55" t="s">
        <v>9886</v>
      </c>
      <c r="C2192" s="125" t="s">
        <v>4487</v>
      </c>
      <c r="D2192" s="125" t="s">
        <v>4488</v>
      </c>
      <c r="E2192" s="45" t="s">
        <v>224</v>
      </c>
      <c r="F2192" s="118" t="s">
        <v>9872</v>
      </c>
    </row>
    <row r="2193" spans="1:6" ht="30" x14ac:dyDescent="0.25">
      <c r="A2193" s="55">
        <v>259009</v>
      </c>
      <c r="B2193" s="55" t="s">
        <v>9886</v>
      </c>
      <c r="C2193" s="125" t="s">
        <v>4462</v>
      </c>
      <c r="D2193" s="125" t="s">
        <v>4463</v>
      </c>
      <c r="E2193" s="125" t="s">
        <v>4464</v>
      </c>
      <c r="F2193" s="100" t="s">
        <v>9873</v>
      </c>
    </row>
    <row r="2194" spans="1:6" ht="36" x14ac:dyDescent="0.25">
      <c r="A2194" s="55">
        <v>248788</v>
      </c>
      <c r="B2194" s="55" t="s">
        <v>9886</v>
      </c>
      <c r="C2194" s="125" t="s">
        <v>4489</v>
      </c>
      <c r="D2194" s="125" t="s">
        <v>4490</v>
      </c>
      <c r="E2194" s="125" t="s">
        <v>4491</v>
      </c>
      <c r="F2194" s="100" t="s">
        <v>9873</v>
      </c>
    </row>
    <row r="2195" spans="1:6" ht="36" x14ac:dyDescent="0.25">
      <c r="A2195" s="55">
        <v>252257</v>
      </c>
      <c r="B2195" s="55" t="s">
        <v>9887</v>
      </c>
      <c r="C2195" s="125" t="s">
        <v>4492</v>
      </c>
      <c r="D2195" s="125" t="s">
        <v>4493</v>
      </c>
      <c r="E2195" s="125" t="s">
        <v>4494</v>
      </c>
      <c r="F2195" s="116" t="s">
        <v>9871</v>
      </c>
    </row>
    <row r="2196" spans="1:6" ht="36" x14ac:dyDescent="0.25">
      <c r="A2196" s="55">
        <v>274327</v>
      </c>
      <c r="B2196" s="55" t="s">
        <v>9887</v>
      </c>
      <c r="C2196" s="125" t="s">
        <v>4495</v>
      </c>
      <c r="D2196" s="125" t="s">
        <v>4496</v>
      </c>
      <c r="E2196" s="125" t="s">
        <v>4497</v>
      </c>
      <c r="F2196" s="116" t="s">
        <v>9871</v>
      </c>
    </row>
    <row r="2197" spans="1:6" ht="36" x14ac:dyDescent="0.25">
      <c r="A2197" s="55">
        <v>271760</v>
      </c>
      <c r="B2197" s="55" t="s">
        <v>9887</v>
      </c>
      <c r="C2197" s="125" t="s">
        <v>4498</v>
      </c>
      <c r="D2197" s="125" t="s">
        <v>4499</v>
      </c>
      <c r="E2197" s="125" t="s">
        <v>4065</v>
      </c>
      <c r="F2197" s="116" t="s">
        <v>9871</v>
      </c>
    </row>
    <row r="2198" spans="1:6" ht="48" x14ac:dyDescent="0.25">
      <c r="A2198" s="55">
        <v>263633</v>
      </c>
      <c r="B2198" s="55" t="s">
        <v>9887</v>
      </c>
      <c r="C2198" s="125" t="s">
        <v>4500</v>
      </c>
      <c r="D2198" s="125" t="s">
        <v>4501</v>
      </c>
      <c r="E2198" s="128" t="s">
        <v>1454</v>
      </c>
      <c r="F2198" s="116" t="s">
        <v>9871</v>
      </c>
    </row>
    <row r="2199" spans="1:6" ht="48" x14ac:dyDescent="0.25">
      <c r="A2199" s="55">
        <v>275512</v>
      </c>
      <c r="B2199" s="55" t="s">
        <v>9887</v>
      </c>
      <c r="C2199" s="125" t="s">
        <v>4502</v>
      </c>
      <c r="D2199" s="125" t="s">
        <v>4503</v>
      </c>
      <c r="E2199" s="125" t="s">
        <v>4504</v>
      </c>
      <c r="F2199" s="116" t="s">
        <v>9871</v>
      </c>
    </row>
    <row r="2200" spans="1:6" ht="36" x14ac:dyDescent="0.25">
      <c r="A2200" s="55">
        <v>250786</v>
      </c>
      <c r="B2200" s="55" t="s">
        <v>9887</v>
      </c>
      <c r="C2200" s="125" t="s">
        <v>4505</v>
      </c>
      <c r="D2200" s="125" t="s">
        <v>4506</v>
      </c>
      <c r="E2200" s="125" t="s">
        <v>791</v>
      </c>
      <c r="F2200" s="116" t="s">
        <v>9871</v>
      </c>
    </row>
    <row r="2201" spans="1:6" ht="36" x14ac:dyDescent="0.25">
      <c r="A2201" s="55">
        <v>276042</v>
      </c>
      <c r="B2201" s="55" t="s">
        <v>9887</v>
      </c>
      <c r="C2201" s="125" t="s">
        <v>4507</v>
      </c>
      <c r="D2201" s="125" t="s">
        <v>4508</v>
      </c>
      <c r="E2201" s="48" t="s">
        <v>390</v>
      </c>
      <c r="F2201" s="116" t="s">
        <v>9871</v>
      </c>
    </row>
    <row r="2202" spans="1:6" ht="36" x14ac:dyDescent="0.25">
      <c r="A2202" s="55">
        <v>274183</v>
      </c>
      <c r="B2202" s="55" t="s">
        <v>9887</v>
      </c>
      <c r="C2202" s="125" t="s">
        <v>4509</v>
      </c>
      <c r="D2202" s="125" t="s">
        <v>4510</v>
      </c>
      <c r="E2202" s="125" t="s">
        <v>1929</v>
      </c>
      <c r="F2202" s="116" t="s">
        <v>9871</v>
      </c>
    </row>
    <row r="2203" spans="1:6" ht="36" x14ac:dyDescent="0.25">
      <c r="A2203" s="55">
        <v>262516</v>
      </c>
      <c r="B2203" s="55" t="s">
        <v>9887</v>
      </c>
      <c r="C2203" s="125" t="s">
        <v>4511</v>
      </c>
      <c r="D2203" s="125" t="s">
        <v>4512</v>
      </c>
      <c r="E2203" s="125" t="s">
        <v>691</v>
      </c>
      <c r="F2203" s="116" t="s">
        <v>9871</v>
      </c>
    </row>
    <row r="2204" spans="1:6" ht="36" x14ac:dyDescent="0.25">
      <c r="A2204" s="55">
        <v>275840</v>
      </c>
      <c r="B2204" s="55" t="s">
        <v>9887</v>
      </c>
      <c r="C2204" s="125" t="s">
        <v>4513</v>
      </c>
      <c r="D2204" s="125" t="s">
        <v>4514</v>
      </c>
      <c r="E2204" s="48" t="s">
        <v>438</v>
      </c>
      <c r="F2204" s="116" t="s">
        <v>9871</v>
      </c>
    </row>
    <row r="2205" spans="1:6" ht="36" x14ac:dyDescent="0.25">
      <c r="A2205" s="55">
        <v>251714</v>
      </c>
      <c r="B2205" s="55" t="s">
        <v>9887</v>
      </c>
      <c r="C2205" s="125" t="s">
        <v>4515</v>
      </c>
      <c r="D2205" s="125" t="s">
        <v>4516</v>
      </c>
      <c r="E2205" s="48" t="s">
        <v>438</v>
      </c>
      <c r="F2205" s="116" t="s">
        <v>9871</v>
      </c>
    </row>
    <row r="2206" spans="1:6" ht="36" x14ac:dyDescent="0.25">
      <c r="A2206" s="55">
        <v>258431</v>
      </c>
      <c r="B2206" s="55" t="s">
        <v>9887</v>
      </c>
      <c r="C2206" s="125" t="s">
        <v>4517</v>
      </c>
      <c r="D2206" s="125" t="s">
        <v>4518</v>
      </c>
      <c r="E2206" s="125" t="s">
        <v>229</v>
      </c>
      <c r="F2206" s="116" t="s">
        <v>9871</v>
      </c>
    </row>
    <row r="2207" spans="1:6" ht="36" x14ac:dyDescent="0.25">
      <c r="A2207" s="55">
        <v>238259</v>
      </c>
      <c r="B2207" s="55" t="s">
        <v>9887</v>
      </c>
      <c r="C2207" s="125" t="s">
        <v>4519</v>
      </c>
      <c r="D2207" s="125" t="s">
        <v>4520</v>
      </c>
      <c r="E2207" s="125" t="s">
        <v>2039</v>
      </c>
      <c r="F2207" s="116" t="s">
        <v>9871</v>
      </c>
    </row>
    <row r="2208" spans="1:6" ht="36" x14ac:dyDescent="0.25">
      <c r="A2208" s="55">
        <v>274718</v>
      </c>
      <c r="B2208" s="55" t="s">
        <v>9887</v>
      </c>
      <c r="C2208" s="125" t="s">
        <v>4521</v>
      </c>
      <c r="D2208" s="125" t="s">
        <v>4522</v>
      </c>
      <c r="E2208" s="45" t="s">
        <v>212</v>
      </c>
      <c r="F2208" s="116" t="s">
        <v>9871</v>
      </c>
    </row>
    <row r="2209" spans="1:6" ht="36" x14ac:dyDescent="0.25">
      <c r="A2209" s="55">
        <v>271077</v>
      </c>
      <c r="B2209" s="55" t="s">
        <v>9887</v>
      </c>
      <c r="C2209" s="125" t="s">
        <v>4523</v>
      </c>
      <c r="D2209" s="125" t="s">
        <v>4524</v>
      </c>
      <c r="E2209" s="45" t="s">
        <v>224</v>
      </c>
      <c r="F2209" s="116" t="s">
        <v>9871</v>
      </c>
    </row>
    <row r="2210" spans="1:6" ht="36" x14ac:dyDescent="0.25">
      <c r="A2210" s="55">
        <v>274328</v>
      </c>
      <c r="B2210" s="55" t="s">
        <v>9887</v>
      </c>
      <c r="C2210" s="125" t="s">
        <v>4525</v>
      </c>
      <c r="D2210" s="125" t="s">
        <v>4526</v>
      </c>
      <c r="E2210" s="45" t="s">
        <v>224</v>
      </c>
      <c r="F2210" s="116" t="s">
        <v>9871</v>
      </c>
    </row>
    <row r="2211" spans="1:6" ht="36" x14ac:dyDescent="0.25">
      <c r="A2211" s="55">
        <v>270148</v>
      </c>
      <c r="B2211" s="55" t="s">
        <v>9887</v>
      </c>
      <c r="C2211" s="125" t="s">
        <v>4527</v>
      </c>
      <c r="D2211" s="125" t="s">
        <v>4528</v>
      </c>
      <c r="E2211" s="45" t="s">
        <v>224</v>
      </c>
      <c r="F2211" s="116" t="s">
        <v>9871</v>
      </c>
    </row>
    <row r="2212" spans="1:6" ht="36" x14ac:dyDescent="0.25">
      <c r="A2212" s="55">
        <v>275800</v>
      </c>
      <c r="B2212" s="55" t="s">
        <v>9887</v>
      </c>
      <c r="C2212" s="125" t="s">
        <v>4529</v>
      </c>
      <c r="D2212" s="125" t="s">
        <v>4530</v>
      </c>
      <c r="E2212" s="45" t="s">
        <v>224</v>
      </c>
      <c r="F2212" s="116" t="s">
        <v>9871</v>
      </c>
    </row>
    <row r="2213" spans="1:6" ht="48" x14ac:dyDescent="0.25">
      <c r="A2213" s="55">
        <v>276070</v>
      </c>
      <c r="B2213" s="55" t="s">
        <v>9887</v>
      </c>
      <c r="C2213" s="125" t="s">
        <v>4531</v>
      </c>
      <c r="D2213" s="125" t="s">
        <v>4532</v>
      </c>
      <c r="E2213" s="125" t="s">
        <v>227</v>
      </c>
      <c r="F2213" s="116" t="s">
        <v>9871</v>
      </c>
    </row>
    <row r="2214" spans="1:6" ht="36" x14ac:dyDescent="0.25">
      <c r="A2214" s="55">
        <v>271095</v>
      </c>
      <c r="B2214" s="55" t="s">
        <v>9887</v>
      </c>
      <c r="C2214" s="125" t="s">
        <v>4533</v>
      </c>
      <c r="D2214" s="125" t="s">
        <v>4534</v>
      </c>
      <c r="E2214" s="45" t="s">
        <v>224</v>
      </c>
      <c r="F2214" s="116" t="s">
        <v>9871</v>
      </c>
    </row>
    <row r="2215" spans="1:6" ht="36" x14ac:dyDescent="0.25">
      <c r="A2215" s="55">
        <v>271445</v>
      </c>
      <c r="B2215" s="55" t="s">
        <v>9887</v>
      </c>
      <c r="C2215" s="125" t="s">
        <v>4535</v>
      </c>
      <c r="D2215" s="125" t="s">
        <v>4536</v>
      </c>
      <c r="E2215" s="48" t="s">
        <v>534</v>
      </c>
      <c r="F2215" s="116" t="s">
        <v>9871</v>
      </c>
    </row>
    <row r="2216" spans="1:6" ht="48" x14ac:dyDescent="0.25">
      <c r="A2216" s="55">
        <v>271703</v>
      </c>
      <c r="B2216" s="55" t="s">
        <v>9887</v>
      </c>
      <c r="C2216" s="125" t="s">
        <v>4537</v>
      </c>
      <c r="D2216" s="125" t="s">
        <v>4538</v>
      </c>
      <c r="E2216" s="45" t="s">
        <v>224</v>
      </c>
      <c r="F2216" s="116" t="s">
        <v>9871</v>
      </c>
    </row>
    <row r="2217" spans="1:6" ht="36" x14ac:dyDescent="0.25">
      <c r="A2217" s="55">
        <v>276281</v>
      </c>
      <c r="B2217" s="55" t="s">
        <v>9887</v>
      </c>
      <c r="C2217" s="125" t="s">
        <v>4539</v>
      </c>
      <c r="D2217" s="125" t="s">
        <v>1552</v>
      </c>
      <c r="E2217" s="125" t="s">
        <v>320</v>
      </c>
      <c r="F2217" s="116" t="s">
        <v>9871</v>
      </c>
    </row>
    <row r="2218" spans="1:6" ht="36" x14ac:dyDescent="0.25">
      <c r="A2218" s="55">
        <v>258482</v>
      </c>
      <c r="B2218" s="55" t="s">
        <v>9887</v>
      </c>
      <c r="C2218" s="125" t="s">
        <v>4540</v>
      </c>
      <c r="D2218" s="125" t="s">
        <v>4541</v>
      </c>
      <c r="E2218" s="48" t="s">
        <v>636</v>
      </c>
      <c r="F2218" s="116" t="s">
        <v>9871</v>
      </c>
    </row>
    <row r="2219" spans="1:6" ht="36" x14ac:dyDescent="0.25">
      <c r="A2219" s="55">
        <v>251065</v>
      </c>
      <c r="B2219" s="55" t="s">
        <v>9887</v>
      </c>
      <c r="C2219" s="125" t="s">
        <v>4542</v>
      </c>
      <c r="D2219" s="125" t="s">
        <v>2024</v>
      </c>
      <c r="E2219" s="125" t="s">
        <v>229</v>
      </c>
      <c r="F2219" s="116" t="s">
        <v>9871</v>
      </c>
    </row>
    <row r="2220" spans="1:6" ht="36" x14ac:dyDescent="0.25">
      <c r="A2220" s="55">
        <v>271843</v>
      </c>
      <c r="B2220" s="55" t="s">
        <v>9887</v>
      </c>
      <c r="C2220" s="125" t="s">
        <v>4543</v>
      </c>
      <c r="D2220" s="125" t="s">
        <v>4544</v>
      </c>
      <c r="E2220" s="45" t="s">
        <v>212</v>
      </c>
      <c r="F2220" s="116" t="s">
        <v>9871</v>
      </c>
    </row>
    <row r="2221" spans="1:6" ht="36" x14ac:dyDescent="0.25">
      <c r="A2221" s="55">
        <v>260788</v>
      </c>
      <c r="B2221" s="55" t="s">
        <v>9887</v>
      </c>
      <c r="C2221" s="125" t="s">
        <v>4545</v>
      </c>
      <c r="D2221" s="125" t="s">
        <v>4546</v>
      </c>
      <c r="E2221" s="45" t="s">
        <v>224</v>
      </c>
      <c r="F2221" s="121" t="s">
        <v>9874</v>
      </c>
    </row>
    <row r="2222" spans="1:6" ht="36" x14ac:dyDescent="0.25">
      <c r="A2222" s="55">
        <v>241118</v>
      </c>
      <c r="B2222" s="55" t="s">
        <v>9887</v>
      </c>
      <c r="C2222" s="125" t="s">
        <v>4547</v>
      </c>
      <c r="D2222" s="125" t="s">
        <v>4548</v>
      </c>
      <c r="E2222" s="48" t="s">
        <v>469</v>
      </c>
      <c r="F2222" s="121" t="s">
        <v>9874</v>
      </c>
    </row>
    <row r="2223" spans="1:6" ht="36" x14ac:dyDescent="0.25">
      <c r="A2223" s="55">
        <v>267070</v>
      </c>
      <c r="B2223" s="55" t="s">
        <v>9887</v>
      </c>
      <c r="C2223" s="125" t="s">
        <v>4549</v>
      </c>
      <c r="D2223" s="125" t="s">
        <v>4550</v>
      </c>
      <c r="E2223" s="45" t="s">
        <v>224</v>
      </c>
      <c r="F2223" s="121" t="s">
        <v>9874</v>
      </c>
    </row>
    <row r="2224" spans="1:6" ht="36" x14ac:dyDescent="0.25">
      <c r="A2224" s="55">
        <v>259923</v>
      </c>
      <c r="B2224" s="55" t="s">
        <v>9887</v>
      </c>
      <c r="C2224" s="125" t="s">
        <v>4551</v>
      </c>
      <c r="D2224" s="125" t="s">
        <v>4552</v>
      </c>
      <c r="E2224" s="45" t="s">
        <v>224</v>
      </c>
      <c r="F2224" s="121" t="s">
        <v>9874</v>
      </c>
    </row>
    <row r="2225" spans="1:6" ht="36" x14ac:dyDescent="0.25">
      <c r="A2225" s="55">
        <v>275923</v>
      </c>
      <c r="B2225" s="55" t="s">
        <v>9887</v>
      </c>
      <c r="C2225" s="125" t="s">
        <v>4553</v>
      </c>
      <c r="D2225" s="125" t="s">
        <v>4554</v>
      </c>
      <c r="E2225" s="48" t="s">
        <v>534</v>
      </c>
      <c r="F2225" s="121" t="s">
        <v>9874</v>
      </c>
    </row>
    <row r="2226" spans="1:6" ht="36" x14ac:dyDescent="0.25">
      <c r="A2226" s="55">
        <v>270340</v>
      </c>
      <c r="B2226" s="55" t="s">
        <v>9887</v>
      </c>
      <c r="C2226" s="125" t="s">
        <v>4555</v>
      </c>
      <c r="D2226" s="125" t="s">
        <v>4556</v>
      </c>
      <c r="E2226" s="45" t="s">
        <v>224</v>
      </c>
      <c r="F2226" s="121" t="s">
        <v>9874</v>
      </c>
    </row>
    <row r="2227" spans="1:6" ht="48" x14ac:dyDescent="0.25">
      <c r="A2227" s="55">
        <v>251559</v>
      </c>
      <c r="B2227" s="55" t="s">
        <v>9887</v>
      </c>
      <c r="C2227" s="125" t="s">
        <v>4557</v>
      </c>
      <c r="D2227" s="125" t="s">
        <v>2655</v>
      </c>
      <c r="E2227" s="125" t="s">
        <v>2656</v>
      </c>
      <c r="F2227" s="121" t="s">
        <v>9874</v>
      </c>
    </row>
    <row r="2228" spans="1:6" ht="36" x14ac:dyDescent="0.25">
      <c r="A2228" s="55">
        <v>275754</v>
      </c>
      <c r="B2228" s="55" t="s">
        <v>9887</v>
      </c>
      <c r="C2228" s="125" t="s">
        <v>4558</v>
      </c>
      <c r="D2228" s="125" t="s">
        <v>4559</v>
      </c>
      <c r="E2228" s="45" t="s">
        <v>224</v>
      </c>
      <c r="F2228" s="121" t="s">
        <v>9874</v>
      </c>
    </row>
    <row r="2229" spans="1:6" ht="36" x14ac:dyDescent="0.25">
      <c r="A2229" s="55">
        <v>259381</v>
      </c>
      <c r="B2229" s="55" t="s">
        <v>9887</v>
      </c>
      <c r="C2229" s="125" t="s">
        <v>4560</v>
      </c>
      <c r="D2229" s="125" t="s">
        <v>4561</v>
      </c>
      <c r="E2229" s="45" t="s">
        <v>224</v>
      </c>
      <c r="F2229" s="118" t="s">
        <v>9872</v>
      </c>
    </row>
    <row r="2230" spans="1:6" ht="36" x14ac:dyDescent="0.25">
      <c r="A2230" s="55">
        <v>238179</v>
      </c>
      <c r="B2230" s="55" t="s">
        <v>9887</v>
      </c>
      <c r="C2230" s="125" t="s">
        <v>4562</v>
      </c>
      <c r="D2230" s="125" t="s">
        <v>4563</v>
      </c>
      <c r="E2230" s="48" t="s">
        <v>487</v>
      </c>
      <c r="F2230" s="118" t="s">
        <v>9872</v>
      </c>
    </row>
    <row r="2231" spans="1:6" ht="36" x14ac:dyDescent="0.25">
      <c r="A2231" s="55">
        <v>275075</v>
      </c>
      <c r="B2231" s="55" t="s">
        <v>9887</v>
      </c>
      <c r="C2231" s="125" t="s">
        <v>4564</v>
      </c>
      <c r="D2231" s="125" t="s">
        <v>4565</v>
      </c>
      <c r="E2231" s="45" t="s">
        <v>224</v>
      </c>
      <c r="F2231" s="118" t="s">
        <v>9872</v>
      </c>
    </row>
    <row r="2232" spans="1:6" ht="36" x14ac:dyDescent="0.25">
      <c r="A2232" s="55">
        <v>270260</v>
      </c>
      <c r="B2232" s="55" t="s">
        <v>9887</v>
      </c>
      <c r="C2232" s="125" t="s">
        <v>4566</v>
      </c>
      <c r="D2232" s="125" t="s">
        <v>4567</v>
      </c>
      <c r="E2232" s="45" t="s">
        <v>224</v>
      </c>
      <c r="F2232" s="118" t="s">
        <v>9872</v>
      </c>
    </row>
    <row r="2233" spans="1:6" ht="36" x14ac:dyDescent="0.25">
      <c r="A2233" s="55">
        <v>262311</v>
      </c>
      <c r="B2233" s="55" t="s">
        <v>9887</v>
      </c>
      <c r="C2233" s="125" t="s">
        <v>4568</v>
      </c>
      <c r="D2233" s="125" t="s">
        <v>4569</v>
      </c>
      <c r="E2233" s="125" t="s">
        <v>396</v>
      </c>
      <c r="F2233" s="118" t="s">
        <v>9872</v>
      </c>
    </row>
    <row r="2234" spans="1:6" ht="36" x14ac:dyDescent="0.25">
      <c r="A2234" s="55">
        <v>238303</v>
      </c>
      <c r="B2234" s="55" t="s">
        <v>9887</v>
      </c>
      <c r="C2234" s="125" t="s">
        <v>4570</v>
      </c>
      <c r="D2234" s="125" t="s">
        <v>4571</v>
      </c>
      <c r="E2234" s="45" t="s">
        <v>212</v>
      </c>
      <c r="F2234" s="118" t="s">
        <v>9872</v>
      </c>
    </row>
    <row r="2235" spans="1:6" ht="36" x14ac:dyDescent="0.25">
      <c r="A2235" s="55">
        <v>271190</v>
      </c>
      <c r="B2235" s="55" t="s">
        <v>9887</v>
      </c>
      <c r="C2235" s="125" t="s">
        <v>4572</v>
      </c>
      <c r="D2235" s="125" t="s">
        <v>4573</v>
      </c>
      <c r="E2235" s="125" t="s">
        <v>206</v>
      </c>
      <c r="F2235" s="118" t="s">
        <v>9872</v>
      </c>
    </row>
    <row r="2236" spans="1:6" ht="36" x14ac:dyDescent="0.25">
      <c r="A2236" s="55">
        <v>263030</v>
      </c>
      <c r="B2236" s="55" t="s">
        <v>9887</v>
      </c>
      <c r="C2236" s="125" t="s">
        <v>4574</v>
      </c>
      <c r="D2236" s="125" t="s">
        <v>4574</v>
      </c>
      <c r="E2236" s="51" t="s">
        <v>694</v>
      </c>
      <c r="F2236" s="118" t="s">
        <v>9872</v>
      </c>
    </row>
    <row r="2237" spans="1:6" ht="36" x14ac:dyDescent="0.25">
      <c r="A2237" s="55">
        <v>275398</v>
      </c>
      <c r="B2237" s="55" t="s">
        <v>9887</v>
      </c>
      <c r="C2237" s="125" t="s">
        <v>4575</v>
      </c>
      <c r="D2237" s="125" t="s">
        <v>4576</v>
      </c>
      <c r="E2237" s="48" t="s">
        <v>438</v>
      </c>
      <c r="F2237" s="118" t="s">
        <v>9872</v>
      </c>
    </row>
    <row r="2238" spans="1:6" ht="36" x14ac:dyDescent="0.25">
      <c r="A2238" s="55">
        <v>268351</v>
      </c>
      <c r="B2238" s="55" t="s">
        <v>9887</v>
      </c>
      <c r="C2238" s="125" t="s">
        <v>4577</v>
      </c>
      <c r="D2238" s="125" t="s">
        <v>4577</v>
      </c>
      <c r="E2238" s="45" t="s">
        <v>224</v>
      </c>
      <c r="F2238" s="118" t="s">
        <v>9872</v>
      </c>
    </row>
    <row r="2239" spans="1:6" ht="36" x14ac:dyDescent="0.25">
      <c r="A2239" s="55">
        <v>270353</v>
      </c>
      <c r="B2239" s="55" t="s">
        <v>9887</v>
      </c>
      <c r="C2239" s="125" t="s">
        <v>4578</v>
      </c>
      <c r="D2239" s="125" t="s">
        <v>4579</v>
      </c>
      <c r="E2239" s="45" t="s">
        <v>224</v>
      </c>
      <c r="F2239" s="118" t="s">
        <v>9872</v>
      </c>
    </row>
    <row r="2240" spans="1:6" ht="36" x14ac:dyDescent="0.25">
      <c r="A2240" s="55">
        <v>270137</v>
      </c>
      <c r="B2240" s="55" t="s">
        <v>9887</v>
      </c>
      <c r="C2240" s="125" t="s">
        <v>4580</v>
      </c>
      <c r="D2240" s="125" t="s">
        <v>4581</v>
      </c>
      <c r="E2240" s="125" t="s">
        <v>498</v>
      </c>
      <c r="F2240" s="118" t="s">
        <v>9872</v>
      </c>
    </row>
    <row r="2241" spans="1:6" ht="48" x14ac:dyDescent="0.25">
      <c r="A2241" s="55">
        <v>274712</v>
      </c>
      <c r="B2241" s="55" t="s">
        <v>9887</v>
      </c>
      <c r="C2241" s="125" t="s">
        <v>4582</v>
      </c>
      <c r="D2241" s="125" t="s">
        <v>4583</v>
      </c>
      <c r="E2241" s="125" t="s">
        <v>227</v>
      </c>
      <c r="F2241" s="118" t="s">
        <v>9872</v>
      </c>
    </row>
    <row r="2242" spans="1:6" ht="36" x14ac:dyDescent="0.25">
      <c r="A2242" s="55">
        <v>275100</v>
      </c>
      <c r="B2242" s="55" t="s">
        <v>9887</v>
      </c>
      <c r="C2242" s="125" t="s">
        <v>4584</v>
      </c>
      <c r="D2242" s="125" t="s">
        <v>4585</v>
      </c>
      <c r="E2242" s="48" t="s">
        <v>390</v>
      </c>
      <c r="F2242" s="118" t="s">
        <v>9872</v>
      </c>
    </row>
    <row r="2243" spans="1:6" ht="36" x14ac:dyDescent="0.25">
      <c r="A2243" s="55">
        <v>271206</v>
      </c>
      <c r="B2243" s="55" t="s">
        <v>9887</v>
      </c>
      <c r="C2243" s="125" t="s">
        <v>4586</v>
      </c>
      <c r="D2243" s="125" t="s">
        <v>4587</v>
      </c>
      <c r="E2243" s="46" t="s">
        <v>273</v>
      </c>
      <c r="F2243" s="118" t="s">
        <v>9872</v>
      </c>
    </row>
    <row r="2244" spans="1:6" ht="36" x14ac:dyDescent="0.25">
      <c r="A2244" s="55">
        <v>252165</v>
      </c>
      <c r="B2244" s="55" t="s">
        <v>9887</v>
      </c>
      <c r="C2244" s="125" t="s">
        <v>4588</v>
      </c>
      <c r="D2244" s="125" t="s">
        <v>4514</v>
      </c>
      <c r="E2244" s="48" t="s">
        <v>438</v>
      </c>
      <c r="F2244" s="100" t="s">
        <v>9873</v>
      </c>
    </row>
    <row r="2245" spans="1:6" ht="36" x14ac:dyDescent="0.25">
      <c r="A2245" s="55">
        <v>271370</v>
      </c>
      <c r="B2245" s="55" t="s">
        <v>9887</v>
      </c>
      <c r="C2245" s="125" t="s">
        <v>4558</v>
      </c>
      <c r="D2245" s="125" t="s">
        <v>4559</v>
      </c>
      <c r="E2245" s="45" t="s">
        <v>224</v>
      </c>
      <c r="F2245" s="100" t="s">
        <v>9873</v>
      </c>
    </row>
    <row r="2246" spans="1:6" ht="36" x14ac:dyDescent="0.25">
      <c r="A2246" s="55">
        <v>256331</v>
      </c>
      <c r="B2246" s="55" t="s">
        <v>9887</v>
      </c>
      <c r="C2246" s="125" t="s">
        <v>4560</v>
      </c>
      <c r="D2246" s="125" t="s">
        <v>4561</v>
      </c>
      <c r="E2246" s="45" t="s">
        <v>224</v>
      </c>
      <c r="F2246" s="100" t="s">
        <v>9873</v>
      </c>
    </row>
    <row r="2247" spans="1:6" ht="36" x14ac:dyDescent="0.25">
      <c r="A2247" s="55">
        <v>258908</v>
      </c>
      <c r="B2247" s="55" t="s">
        <v>9887</v>
      </c>
      <c r="C2247" s="125" t="s">
        <v>4589</v>
      </c>
      <c r="D2247" s="125" t="s">
        <v>4590</v>
      </c>
      <c r="E2247" s="125" t="s">
        <v>396</v>
      </c>
      <c r="F2247" s="100" t="s">
        <v>9873</v>
      </c>
    </row>
    <row r="2248" spans="1:6" ht="36" x14ac:dyDescent="0.25">
      <c r="A2248" s="55">
        <v>258964</v>
      </c>
      <c r="B2248" s="55" t="s">
        <v>9887</v>
      </c>
      <c r="C2248" s="125" t="s">
        <v>4591</v>
      </c>
      <c r="D2248" s="125" t="s">
        <v>4592</v>
      </c>
      <c r="E2248" s="125" t="s">
        <v>941</v>
      </c>
      <c r="F2248" s="100" t="s">
        <v>9873</v>
      </c>
    </row>
    <row r="2249" spans="1:6" ht="36" x14ac:dyDescent="0.25">
      <c r="A2249" s="55">
        <v>275479</v>
      </c>
      <c r="B2249" s="55" t="s">
        <v>9888</v>
      </c>
      <c r="C2249" s="125" t="s">
        <v>4593</v>
      </c>
      <c r="D2249" s="125" t="s">
        <v>4594</v>
      </c>
      <c r="E2249" s="125" t="s">
        <v>4595</v>
      </c>
      <c r="F2249" s="116" t="s">
        <v>9871</v>
      </c>
    </row>
    <row r="2250" spans="1:6" ht="36" x14ac:dyDescent="0.25">
      <c r="A2250" s="55">
        <v>255005</v>
      </c>
      <c r="B2250" s="55" t="s">
        <v>9888</v>
      </c>
      <c r="C2250" s="125" t="s">
        <v>4596</v>
      </c>
      <c r="D2250" s="125" t="s">
        <v>4597</v>
      </c>
      <c r="E2250" s="125" t="s">
        <v>309</v>
      </c>
      <c r="F2250" s="116" t="s">
        <v>9871</v>
      </c>
    </row>
    <row r="2251" spans="1:6" ht="48" x14ac:dyDescent="0.25">
      <c r="A2251" s="55">
        <v>271599</v>
      </c>
      <c r="B2251" s="55" t="s">
        <v>9888</v>
      </c>
      <c r="C2251" s="125" t="s">
        <v>4598</v>
      </c>
      <c r="D2251" s="125" t="s">
        <v>4599</v>
      </c>
      <c r="E2251" s="125" t="s">
        <v>1315</v>
      </c>
      <c r="F2251" s="116" t="s">
        <v>9871</v>
      </c>
    </row>
    <row r="2252" spans="1:6" ht="36" x14ac:dyDescent="0.25">
      <c r="A2252" s="55">
        <v>276076</v>
      </c>
      <c r="B2252" s="55" t="s">
        <v>9888</v>
      </c>
      <c r="C2252" s="125" t="s">
        <v>4600</v>
      </c>
      <c r="D2252" s="125" t="s">
        <v>4601</v>
      </c>
      <c r="E2252" s="125" t="s">
        <v>574</v>
      </c>
      <c r="F2252" s="116" t="s">
        <v>9871</v>
      </c>
    </row>
    <row r="2253" spans="1:6" ht="36" x14ac:dyDescent="0.25">
      <c r="A2253" s="55">
        <v>247612</v>
      </c>
      <c r="B2253" s="55" t="s">
        <v>9888</v>
      </c>
      <c r="C2253" s="125" t="s">
        <v>4602</v>
      </c>
      <c r="D2253" s="125" t="s">
        <v>4603</v>
      </c>
      <c r="E2253" s="125" t="s">
        <v>498</v>
      </c>
      <c r="F2253" s="116" t="s">
        <v>9871</v>
      </c>
    </row>
    <row r="2254" spans="1:6" ht="36" x14ac:dyDescent="0.25">
      <c r="A2254" s="55">
        <v>241621</v>
      </c>
      <c r="B2254" s="55" t="s">
        <v>9888</v>
      </c>
      <c r="C2254" s="125" t="s">
        <v>4604</v>
      </c>
      <c r="D2254" s="125" t="s">
        <v>4605</v>
      </c>
      <c r="E2254" s="125" t="s">
        <v>1255</v>
      </c>
      <c r="F2254" s="116" t="s">
        <v>9871</v>
      </c>
    </row>
    <row r="2255" spans="1:6" ht="36" x14ac:dyDescent="0.25">
      <c r="A2255" s="55">
        <v>239929</v>
      </c>
      <c r="B2255" s="55" t="s">
        <v>9888</v>
      </c>
      <c r="C2255" s="125" t="s">
        <v>4606</v>
      </c>
      <c r="D2255" s="125" t="s">
        <v>4607</v>
      </c>
      <c r="E2255" s="109" t="s">
        <v>1438</v>
      </c>
      <c r="F2255" s="116" t="s">
        <v>9871</v>
      </c>
    </row>
    <row r="2256" spans="1:6" ht="36" x14ac:dyDescent="0.25">
      <c r="A2256" s="55">
        <v>275233</v>
      </c>
      <c r="B2256" s="55" t="s">
        <v>9888</v>
      </c>
      <c r="C2256" s="125" t="s">
        <v>4608</v>
      </c>
      <c r="D2256" s="125" t="s">
        <v>4609</v>
      </c>
      <c r="E2256" s="125" t="s">
        <v>4065</v>
      </c>
      <c r="F2256" s="116" t="s">
        <v>9871</v>
      </c>
    </row>
    <row r="2257" spans="1:6" ht="36" x14ac:dyDescent="0.25">
      <c r="A2257" s="55">
        <v>248924</v>
      </c>
      <c r="B2257" s="55" t="s">
        <v>9888</v>
      </c>
      <c r="C2257" s="125" t="s">
        <v>4610</v>
      </c>
      <c r="D2257" s="125" t="s">
        <v>4611</v>
      </c>
      <c r="E2257" s="52" t="s">
        <v>1054</v>
      </c>
      <c r="F2257" s="116" t="s">
        <v>9871</v>
      </c>
    </row>
    <row r="2258" spans="1:6" ht="36" x14ac:dyDescent="0.25">
      <c r="A2258" s="55">
        <v>252010</v>
      </c>
      <c r="B2258" s="55" t="s">
        <v>9888</v>
      </c>
      <c r="C2258" s="125" t="s">
        <v>4612</v>
      </c>
      <c r="D2258" s="125" t="s">
        <v>3832</v>
      </c>
      <c r="E2258" s="45" t="s">
        <v>212</v>
      </c>
      <c r="F2258" s="116" t="s">
        <v>9871</v>
      </c>
    </row>
    <row r="2259" spans="1:6" ht="36" x14ac:dyDescent="0.25">
      <c r="A2259" s="58">
        <v>268709</v>
      </c>
      <c r="B2259" s="55" t="s">
        <v>9888</v>
      </c>
      <c r="C2259" s="128" t="s">
        <v>4613</v>
      </c>
      <c r="D2259" s="128" t="s">
        <v>4614</v>
      </c>
      <c r="E2259" s="45" t="s">
        <v>224</v>
      </c>
      <c r="F2259" s="116" t="s">
        <v>9871</v>
      </c>
    </row>
    <row r="2260" spans="1:6" ht="36" x14ac:dyDescent="0.25">
      <c r="A2260" s="55">
        <v>255791</v>
      </c>
      <c r="B2260" s="55" t="s">
        <v>9888</v>
      </c>
      <c r="C2260" s="125" t="s">
        <v>4615</v>
      </c>
      <c r="D2260" s="125" t="s">
        <v>4616</v>
      </c>
      <c r="E2260" s="125" t="s">
        <v>1315</v>
      </c>
      <c r="F2260" s="116" t="s">
        <v>9871</v>
      </c>
    </row>
    <row r="2261" spans="1:6" ht="36" x14ac:dyDescent="0.25">
      <c r="A2261" s="55">
        <v>260739</v>
      </c>
      <c r="B2261" s="55" t="s">
        <v>9888</v>
      </c>
      <c r="C2261" s="125" t="s">
        <v>4617</v>
      </c>
      <c r="D2261" s="125" t="s">
        <v>4618</v>
      </c>
      <c r="E2261" s="45" t="s">
        <v>224</v>
      </c>
      <c r="F2261" s="116" t="s">
        <v>9871</v>
      </c>
    </row>
    <row r="2262" spans="1:6" ht="36" x14ac:dyDescent="0.25">
      <c r="A2262" s="55">
        <v>243959</v>
      </c>
      <c r="B2262" s="55" t="s">
        <v>9888</v>
      </c>
      <c r="C2262" s="125" t="s">
        <v>4619</v>
      </c>
      <c r="D2262" s="125" t="s">
        <v>4620</v>
      </c>
      <c r="E2262" s="48" t="s">
        <v>534</v>
      </c>
      <c r="F2262" s="116" t="s">
        <v>9871</v>
      </c>
    </row>
    <row r="2263" spans="1:6" ht="36" x14ac:dyDescent="0.25">
      <c r="A2263" s="58">
        <v>271135</v>
      </c>
      <c r="B2263" s="55" t="s">
        <v>9888</v>
      </c>
      <c r="C2263" s="128" t="s">
        <v>4621</v>
      </c>
      <c r="D2263" s="128" t="s">
        <v>4622</v>
      </c>
      <c r="E2263" s="45" t="s">
        <v>224</v>
      </c>
      <c r="F2263" s="116" t="s">
        <v>9871</v>
      </c>
    </row>
    <row r="2264" spans="1:6" ht="48" x14ac:dyDescent="0.25">
      <c r="A2264" s="55">
        <v>237132</v>
      </c>
      <c r="B2264" s="55" t="s">
        <v>9888</v>
      </c>
      <c r="C2264" s="125" t="s">
        <v>4623</v>
      </c>
      <c r="D2264" s="125" t="s">
        <v>4624</v>
      </c>
      <c r="E2264" s="125" t="s">
        <v>3149</v>
      </c>
      <c r="F2264" s="116" t="s">
        <v>9871</v>
      </c>
    </row>
    <row r="2265" spans="1:6" ht="36" x14ac:dyDescent="0.25">
      <c r="A2265" s="55">
        <v>249546</v>
      </c>
      <c r="B2265" s="55" t="s">
        <v>9888</v>
      </c>
      <c r="C2265" s="125" t="s">
        <v>4625</v>
      </c>
      <c r="D2265" s="125" t="s">
        <v>4626</v>
      </c>
      <c r="E2265" s="45" t="s">
        <v>224</v>
      </c>
      <c r="F2265" s="116" t="s">
        <v>9871</v>
      </c>
    </row>
    <row r="2266" spans="1:6" ht="36" x14ac:dyDescent="0.25">
      <c r="A2266" s="55">
        <v>253414</v>
      </c>
      <c r="B2266" s="55" t="s">
        <v>9888</v>
      </c>
      <c r="C2266" s="125" t="s">
        <v>4627</v>
      </c>
      <c r="D2266" s="125" t="s">
        <v>4628</v>
      </c>
      <c r="E2266" s="45" t="s">
        <v>224</v>
      </c>
      <c r="F2266" s="116" t="s">
        <v>9871</v>
      </c>
    </row>
    <row r="2267" spans="1:6" ht="36" x14ac:dyDescent="0.25">
      <c r="A2267" s="55">
        <v>274638</v>
      </c>
      <c r="B2267" s="55" t="s">
        <v>9888</v>
      </c>
      <c r="C2267" s="125" t="s">
        <v>4629</v>
      </c>
      <c r="D2267" s="125" t="s">
        <v>4630</v>
      </c>
      <c r="E2267" s="125" t="s">
        <v>206</v>
      </c>
      <c r="F2267" s="116" t="s">
        <v>9871</v>
      </c>
    </row>
    <row r="2268" spans="1:6" ht="48" x14ac:dyDescent="0.25">
      <c r="A2268" s="55">
        <v>244577</v>
      </c>
      <c r="B2268" s="55" t="s">
        <v>9888</v>
      </c>
      <c r="C2268" s="125" t="s">
        <v>4631</v>
      </c>
      <c r="D2268" s="125" t="s">
        <v>4632</v>
      </c>
      <c r="E2268" s="125" t="s">
        <v>2039</v>
      </c>
      <c r="F2268" s="116" t="s">
        <v>9871</v>
      </c>
    </row>
    <row r="2269" spans="1:6" ht="36" x14ac:dyDescent="0.25">
      <c r="A2269" s="55">
        <v>275356</v>
      </c>
      <c r="B2269" s="55" t="s">
        <v>9888</v>
      </c>
      <c r="C2269" s="125" t="s">
        <v>4633</v>
      </c>
      <c r="D2269" s="125" t="s">
        <v>4634</v>
      </c>
      <c r="E2269" s="125" t="s">
        <v>2039</v>
      </c>
      <c r="F2269" s="116" t="s">
        <v>9871</v>
      </c>
    </row>
    <row r="2270" spans="1:6" ht="48" x14ac:dyDescent="0.25">
      <c r="A2270" s="55">
        <v>245067</v>
      </c>
      <c r="B2270" s="55" t="s">
        <v>9888</v>
      </c>
      <c r="C2270" s="125" t="s">
        <v>4635</v>
      </c>
      <c r="D2270" s="125" t="s">
        <v>4636</v>
      </c>
      <c r="E2270" s="125" t="s">
        <v>791</v>
      </c>
      <c r="F2270" s="116" t="s">
        <v>9871</v>
      </c>
    </row>
    <row r="2271" spans="1:6" ht="36" x14ac:dyDescent="0.25">
      <c r="A2271" s="55">
        <v>275130</v>
      </c>
      <c r="B2271" s="55" t="s">
        <v>9888</v>
      </c>
      <c r="C2271" s="125" t="s">
        <v>4637</v>
      </c>
      <c r="D2271" s="125" t="s">
        <v>4638</v>
      </c>
      <c r="E2271" s="45" t="s">
        <v>224</v>
      </c>
      <c r="F2271" s="116" t="s">
        <v>9871</v>
      </c>
    </row>
    <row r="2272" spans="1:6" ht="48" x14ac:dyDescent="0.25">
      <c r="A2272" s="55">
        <v>253371</v>
      </c>
      <c r="B2272" s="55" t="s">
        <v>9888</v>
      </c>
      <c r="C2272" s="125" t="s">
        <v>4639</v>
      </c>
      <c r="D2272" s="125" t="s">
        <v>4640</v>
      </c>
      <c r="E2272" s="125" t="s">
        <v>452</v>
      </c>
      <c r="F2272" s="116" t="s">
        <v>9871</v>
      </c>
    </row>
    <row r="2273" spans="1:6" ht="36" x14ac:dyDescent="0.25">
      <c r="A2273" s="55">
        <v>274461</v>
      </c>
      <c r="B2273" s="55" t="s">
        <v>9888</v>
      </c>
      <c r="C2273" s="125" t="s">
        <v>4641</v>
      </c>
      <c r="D2273" s="125" t="s">
        <v>4642</v>
      </c>
      <c r="E2273" s="117" t="s">
        <v>215</v>
      </c>
      <c r="F2273" s="116" t="s">
        <v>9871</v>
      </c>
    </row>
    <row r="2274" spans="1:6" ht="36" x14ac:dyDescent="0.25">
      <c r="A2274" s="55">
        <v>262068</v>
      </c>
      <c r="B2274" s="55" t="s">
        <v>9888</v>
      </c>
      <c r="C2274" s="125" t="s">
        <v>4643</v>
      </c>
      <c r="D2274" s="125" t="s">
        <v>4644</v>
      </c>
      <c r="E2274" s="125" t="s">
        <v>4645</v>
      </c>
      <c r="F2274" s="116" t="s">
        <v>9871</v>
      </c>
    </row>
    <row r="2275" spans="1:6" ht="48" x14ac:dyDescent="0.25">
      <c r="A2275" s="55">
        <v>275532</v>
      </c>
      <c r="B2275" s="55" t="s">
        <v>9888</v>
      </c>
      <c r="C2275" s="125" t="s">
        <v>4646</v>
      </c>
      <c r="D2275" s="125" t="s">
        <v>4647</v>
      </c>
      <c r="E2275" s="125" t="s">
        <v>227</v>
      </c>
      <c r="F2275" s="116" t="s">
        <v>9871</v>
      </c>
    </row>
    <row r="2276" spans="1:6" ht="36" x14ac:dyDescent="0.25">
      <c r="A2276" s="55">
        <v>262558</v>
      </c>
      <c r="B2276" s="55" t="s">
        <v>9888</v>
      </c>
      <c r="C2276" s="125" t="s">
        <v>4648</v>
      </c>
      <c r="D2276" s="125" t="s">
        <v>4649</v>
      </c>
      <c r="E2276" s="125" t="s">
        <v>4504</v>
      </c>
      <c r="F2276" s="116" t="s">
        <v>9871</v>
      </c>
    </row>
    <row r="2277" spans="1:6" ht="36" x14ac:dyDescent="0.25">
      <c r="A2277" s="55">
        <v>241275</v>
      </c>
      <c r="B2277" s="55" t="s">
        <v>9888</v>
      </c>
      <c r="C2277" s="125" t="s">
        <v>4650</v>
      </c>
      <c r="D2277" s="125" t="s">
        <v>4651</v>
      </c>
      <c r="E2277" s="125" t="s">
        <v>4652</v>
      </c>
      <c r="F2277" s="116" t="s">
        <v>9871</v>
      </c>
    </row>
    <row r="2278" spans="1:6" ht="36" x14ac:dyDescent="0.25">
      <c r="A2278" s="55">
        <v>271997</v>
      </c>
      <c r="B2278" s="55" t="s">
        <v>9888</v>
      </c>
      <c r="C2278" s="125" t="s">
        <v>4653</v>
      </c>
      <c r="D2278" s="125" t="s">
        <v>4654</v>
      </c>
      <c r="E2278" s="48" t="s">
        <v>469</v>
      </c>
      <c r="F2278" s="116" t="s">
        <v>9871</v>
      </c>
    </row>
    <row r="2279" spans="1:6" ht="36" x14ac:dyDescent="0.25">
      <c r="A2279" s="55">
        <v>238055</v>
      </c>
      <c r="B2279" s="55" t="s">
        <v>9888</v>
      </c>
      <c r="C2279" s="125" t="s">
        <v>4655</v>
      </c>
      <c r="D2279" s="125" t="s">
        <v>4656</v>
      </c>
      <c r="E2279" s="125" t="s">
        <v>871</v>
      </c>
      <c r="F2279" s="116" t="s">
        <v>9871</v>
      </c>
    </row>
    <row r="2280" spans="1:6" ht="36" x14ac:dyDescent="0.25">
      <c r="A2280" s="55">
        <v>250668</v>
      </c>
      <c r="B2280" s="55" t="s">
        <v>9888</v>
      </c>
      <c r="C2280" s="125" t="s">
        <v>4657</v>
      </c>
      <c r="D2280" s="125" t="s">
        <v>4658</v>
      </c>
      <c r="E2280" s="125" t="s">
        <v>498</v>
      </c>
      <c r="F2280" s="116" t="s">
        <v>9871</v>
      </c>
    </row>
    <row r="2281" spans="1:6" ht="36" x14ac:dyDescent="0.25">
      <c r="A2281" s="55">
        <v>268589</v>
      </c>
      <c r="B2281" s="55" t="s">
        <v>9888</v>
      </c>
      <c r="C2281" s="125" t="s">
        <v>4659</v>
      </c>
      <c r="D2281" s="125" t="s">
        <v>4660</v>
      </c>
      <c r="E2281" s="45" t="s">
        <v>224</v>
      </c>
      <c r="F2281" s="116" t="s">
        <v>9871</v>
      </c>
    </row>
    <row r="2282" spans="1:6" ht="36" x14ac:dyDescent="0.25">
      <c r="A2282" s="55">
        <v>271287</v>
      </c>
      <c r="B2282" s="55" t="s">
        <v>9888</v>
      </c>
      <c r="C2282" s="125" t="s">
        <v>4661</v>
      </c>
      <c r="D2282" s="125" t="s">
        <v>4662</v>
      </c>
      <c r="E2282" s="52" t="s">
        <v>1054</v>
      </c>
      <c r="F2282" s="116" t="s">
        <v>9871</v>
      </c>
    </row>
    <row r="2283" spans="1:6" ht="36" x14ac:dyDescent="0.25">
      <c r="A2283" s="55">
        <v>238557</v>
      </c>
      <c r="B2283" s="55" t="s">
        <v>9888</v>
      </c>
      <c r="C2283" s="125" t="s">
        <v>4663</v>
      </c>
      <c r="D2283" s="125" t="s">
        <v>4664</v>
      </c>
      <c r="E2283" s="48" t="s">
        <v>438</v>
      </c>
      <c r="F2283" s="116" t="s">
        <v>9871</v>
      </c>
    </row>
    <row r="2284" spans="1:6" ht="36" x14ac:dyDescent="0.25">
      <c r="A2284" s="55">
        <v>237521</v>
      </c>
      <c r="B2284" s="55" t="s">
        <v>9888</v>
      </c>
      <c r="C2284" s="125" t="s">
        <v>4665</v>
      </c>
      <c r="D2284" s="125" t="s">
        <v>4666</v>
      </c>
      <c r="E2284" s="125" t="s">
        <v>4667</v>
      </c>
      <c r="F2284" s="116" t="s">
        <v>9871</v>
      </c>
    </row>
    <row r="2285" spans="1:6" ht="36" x14ac:dyDescent="0.25">
      <c r="A2285" s="55">
        <v>252176</v>
      </c>
      <c r="B2285" s="55" t="s">
        <v>9888</v>
      </c>
      <c r="C2285" s="125" t="s">
        <v>4668</v>
      </c>
      <c r="D2285" s="125" t="s">
        <v>4669</v>
      </c>
      <c r="E2285" s="125" t="s">
        <v>2177</v>
      </c>
      <c r="F2285" s="116" t="s">
        <v>9871</v>
      </c>
    </row>
    <row r="2286" spans="1:6" ht="36" x14ac:dyDescent="0.25">
      <c r="A2286" s="62">
        <v>249468</v>
      </c>
      <c r="B2286" s="55" t="s">
        <v>9888</v>
      </c>
      <c r="C2286" s="130" t="s">
        <v>4670</v>
      </c>
      <c r="D2286" s="130" t="s">
        <v>4671</v>
      </c>
      <c r="E2286" s="130" t="s">
        <v>1377</v>
      </c>
      <c r="F2286" s="116" t="s">
        <v>9871</v>
      </c>
    </row>
    <row r="2287" spans="1:6" ht="48" x14ac:dyDescent="0.25">
      <c r="A2287" s="55">
        <v>262184</v>
      </c>
      <c r="B2287" s="55" t="s">
        <v>9888</v>
      </c>
      <c r="C2287" s="125" t="s">
        <v>4672</v>
      </c>
      <c r="D2287" s="125" t="s">
        <v>4027</v>
      </c>
      <c r="E2287" s="45" t="s">
        <v>224</v>
      </c>
      <c r="F2287" s="116" t="s">
        <v>9871</v>
      </c>
    </row>
    <row r="2288" spans="1:6" ht="36" x14ac:dyDescent="0.25">
      <c r="A2288" s="55">
        <v>275775</v>
      </c>
      <c r="B2288" s="55" t="s">
        <v>9888</v>
      </c>
      <c r="C2288" s="125" t="s">
        <v>4673</v>
      </c>
      <c r="D2288" s="125" t="s">
        <v>4674</v>
      </c>
      <c r="E2288" s="45" t="s">
        <v>224</v>
      </c>
      <c r="F2288" s="116" t="s">
        <v>9871</v>
      </c>
    </row>
    <row r="2289" spans="1:6" ht="36" x14ac:dyDescent="0.25">
      <c r="A2289" s="55">
        <v>274149</v>
      </c>
      <c r="B2289" s="55" t="s">
        <v>9888</v>
      </c>
      <c r="C2289" s="125" t="s">
        <v>4675</v>
      </c>
      <c r="D2289" s="125" t="s">
        <v>4676</v>
      </c>
      <c r="E2289" s="45" t="s">
        <v>224</v>
      </c>
      <c r="F2289" s="116" t="s">
        <v>9871</v>
      </c>
    </row>
    <row r="2290" spans="1:6" ht="36" x14ac:dyDescent="0.25">
      <c r="A2290" s="55">
        <v>275017</v>
      </c>
      <c r="B2290" s="55" t="s">
        <v>9888</v>
      </c>
      <c r="C2290" s="125" t="s">
        <v>4677</v>
      </c>
      <c r="D2290" s="125" t="s">
        <v>4678</v>
      </c>
      <c r="E2290" s="45" t="s">
        <v>224</v>
      </c>
      <c r="F2290" s="116" t="s">
        <v>9871</v>
      </c>
    </row>
    <row r="2291" spans="1:6" ht="36" x14ac:dyDescent="0.25">
      <c r="A2291" s="55">
        <v>237206</v>
      </c>
      <c r="B2291" s="55" t="s">
        <v>9888</v>
      </c>
      <c r="C2291" s="125" t="s">
        <v>4679</v>
      </c>
      <c r="D2291" s="125" t="s">
        <v>4680</v>
      </c>
      <c r="E2291" s="125" t="s">
        <v>871</v>
      </c>
      <c r="F2291" s="116" t="s">
        <v>9871</v>
      </c>
    </row>
    <row r="2292" spans="1:6" ht="36" x14ac:dyDescent="0.25">
      <c r="A2292" s="55">
        <v>260855</v>
      </c>
      <c r="B2292" s="55" t="s">
        <v>9888</v>
      </c>
      <c r="C2292" s="125" t="s">
        <v>4681</v>
      </c>
      <c r="D2292" s="125" t="s">
        <v>4682</v>
      </c>
      <c r="E2292" s="48" t="s">
        <v>438</v>
      </c>
      <c r="F2292" s="116" t="s">
        <v>9871</v>
      </c>
    </row>
    <row r="2293" spans="1:6" ht="36" x14ac:dyDescent="0.25">
      <c r="A2293" s="55">
        <v>254246</v>
      </c>
      <c r="B2293" s="55" t="s">
        <v>9888</v>
      </c>
      <c r="C2293" s="125" t="s">
        <v>4683</v>
      </c>
      <c r="D2293" s="125" t="s">
        <v>4684</v>
      </c>
      <c r="E2293" s="125" t="s">
        <v>2177</v>
      </c>
      <c r="F2293" s="116" t="s">
        <v>9871</v>
      </c>
    </row>
    <row r="2294" spans="1:6" ht="36" x14ac:dyDescent="0.25">
      <c r="A2294" s="55">
        <v>262617</v>
      </c>
      <c r="B2294" s="55" t="s">
        <v>9888</v>
      </c>
      <c r="C2294" s="125" t="s">
        <v>4685</v>
      </c>
      <c r="D2294" s="125" t="s">
        <v>4686</v>
      </c>
      <c r="E2294" s="45" t="s">
        <v>212</v>
      </c>
      <c r="F2294" s="116" t="s">
        <v>9871</v>
      </c>
    </row>
    <row r="2295" spans="1:6" ht="36" x14ac:dyDescent="0.25">
      <c r="A2295" s="55">
        <v>268764</v>
      </c>
      <c r="B2295" s="55" t="s">
        <v>9888</v>
      </c>
      <c r="C2295" s="125" t="s">
        <v>4687</v>
      </c>
      <c r="D2295" s="125" t="s">
        <v>4688</v>
      </c>
      <c r="E2295" s="51" t="s">
        <v>714</v>
      </c>
      <c r="F2295" s="116" t="s">
        <v>9871</v>
      </c>
    </row>
    <row r="2296" spans="1:6" ht="48" x14ac:dyDescent="0.25">
      <c r="A2296" s="55">
        <v>239132</v>
      </c>
      <c r="B2296" s="55" t="s">
        <v>9888</v>
      </c>
      <c r="C2296" s="125" t="s">
        <v>4689</v>
      </c>
      <c r="D2296" s="125" t="s">
        <v>854</v>
      </c>
      <c r="E2296" s="45" t="s">
        <v>212</v>
      </c>
      <c r="F2296" s="116" t="s">
        <v>9871</v>
      </c>
    </row>
    <row r="2297" spans="1:6" ht="36" x14ac:dyDescent="0.25">
      <c r="A2297" s="55">
        <v>262891</v>
      </c>
      <c r="B2297" s="55" t="s">
        <v>9888</v>
      </c>
      <c r="C2297" s="125" t="s">
        <v>4690</v>
      </c>
      <c r="D2297" s="125" t="s">
        <v>4691</v>
      </c>
      <c r="E2297" s="125" t="s">
        <v>234</v>
      </c>
      <c r="F2297" s="116" t="s">
        <v>9871</v>
      </c>
    </row>
    <row r="2298" spans="1:6" ht="36" x14ac:dyDescent="0.25">
      <c r="A2298" s="55">
        <v>248769</v>
      </c>
      <c r="B2298" s="55" t="s">
        <v>9888</v>
      </c>
      <c r="C2298" s="125" t="s">
        <v>4692</v>
      </c>
      <c r="D2298" s="125" t="s">
        <v>801</v>
      </c>
      <c r="E2298" s="45" t="s">
        <v>224</v>
      </c>
      <c r="F2298" s="116" t="s">
        <v>9871</v>
      </c>
    </row>
    <row r="2299" spans="1:6" ht="36" x14ac:dyDescent="0.25">
      <c r="A2299" s="55">
        <v>275381</v>
      </c>
      <c r="B2299" s="55" t="s">
        <v>9888</v>
      </c>
      <c r="C2299" s="125" t="s">
        <v>4693</v>
      </c>
      <c r="D2299" s="125" t="s">
        <v>4694</v>
      </c>
      <c r="E2299" s="46" t="s">
        <v>270</v>
      </c>
      <c r="F2299" s="116" t="s">
        <v>9871</v>
      </c>
    </row>
    <row r="2300" spans="1:6" ht="36" x14ac:dyDescent="0.25">
      <c r="A2300" s="55">
        <v>259730</v>
      </c>
      <c r="B2300" s="55" t="s">
        <v>9888</v>
      </c>
      <c r="C2300" s="125" t="s">
        <v>4695</v>
      </c>
      <c r="D2300" s="125" t="s">
        <v>4696</v>
      </c>
      <c r="E2300" s="125" t="s">
        <v>515</v>
      </c>
      <c r="F2300" s="116" t="s">
        <v>9871</v>
      </c>
    </row>
    <row r="2301" spans="1:6" ht="36" x14ac:dyDescent="0.25">
      <c r="A2301" s="55">
        <v>274571</v>
      </c>
      <c r="B2301" s="55" t="s">
        <v>9888</v>
      </c>
      <c r="C2301" s="125" t="s">
        <v>4697</v>
      </c>
      <c r="D2301" s="125" t="s">
        <v>4698</v>
      </c>
      <c r="E2301" s="125" t="s">
        <v>1989</v>
      </c>
      <c r="F2301" s="116" t="s">
        <v>9871</v>
      </c>
    </row>
    <row r="2302" spans="1:6" ht="36" x14ac:dyDescent="0.25">
      <c r="A2302" s="55">
        <v>248182</v>
      </c>
      <c r="B2302" s="55" t="s">
        <v>9888</v>
      </c>
      <c r="C2302" s="125" t="s">
        <v>4699</v>
      </c>
      <c r="D2302" s="125" t="s">
        <v>1537</v>
      </c>
      <c r="E2302" s="125" t="s">
        <v>498</v>
      </c>
      <c r="F2302" s="116" t="s">
        <v>9871</v>
      </c>
    </row>
    <row r="2303" spans="1:6" ht="36" x14ac:dyDescent="0.25">
      <c r="A2303" s="55">
        <v>259722</v>
      </c>
      <c r="B2303" s="55" t="s">
        <v>9888</v>
      </c>
      <c r="C2303" s="125" t="s">
        <v>4700</v>
      </c>
      <c r="D2303" s="125" t="s">
        <v>4701</v>
      </c>
      <c r="E2303" s="125" t="s">
        <v>4702</v>
      </c>
      <c r="F2303" s="116" t="s">
        <v>9871</v>
      </c>
    </row>
    <row r="2304" spans="1:6" ht="60" x14ac:dyDescent="0.25">
      <c r="A2304" s="55">
        <v>270883</v>
      </c>
      <c r="B2304" s="55" t="s">
        <v>9888</v>
      </c>
      <c r="C2304" s="125" t="s">
        <v>4703</v>
      </c>
      <c r="D2304" s="125" t="s">
        <v>4704</v>
      </c>
      <c r="E2304" s="125" t="s">
        <v>1932</v>
      </c>
      <c r="F2304" s="116" t="s">
        <v>9871</v>
      </c>
    </row>
    <row r="2305" spans="1:6" ht="36" x14ac:dyDescent="0.25">
      <c r="A2305" s="55">
        <v>243810</v>
      </c>
      <c r="B2305" s="55" t="s">
        <v>9888</v>
      </c>
      <c r="C2305" s="125" t="s">
        <v>4705</v>
      </c>
      <c r="D2305" s="125" t="s">
        <v>4706</v>
      </c>
      <c r="E2305" s="125" t="s">
        <v>348</v>
      </c>
      <c r="F2305" s="116" t="s">
        <v>9871</v>
      </c>
    </row>
    <row r="2306" spans="1:6" ht="36" x14ac:dyDescent="0.25">
      <c r="A2306" s="55">
        <v>267378</v>
      </c>
      <c r="B2306" s="55" t="s">
        <v>9888</v>
      </c>
      <c r="C2306" s="125" t="s">
        <v>4707</v>
      </c>
      <c r="D2306" s="125" t="s">
        <v>4708</v>
      </c>
      <c r="E2306" s="125" t="s">
        <v>4709</v>
      </c>
      <c r="F2306" s="116" t="s">
        <v>9871</v>
      </c>
    </row>
    <row r="2307" spans="1:6" ht="36" x14ac:dyDescent="0.25">
      <c r="A2307" s="55">
        <v>259399</v>
      </c>
      <c r="B2307" s="55" t="s">
        <v>9888</v>
      </c>
      <c r="C2307" s="125" t="s">
        <v>4710</v>
      </c>
      <c r="D2307" s="125" t="s">
        <v>4711</v>
      </c>
      <c r="E2307" s="125" t="s">
        <v>2177</v>
      </c>
      <c r="F2307" s="116" t="s">
        <v>9871</v>
      </c>
    </row>
    <row r="2308" spans="1:6" ht="36" x14ac:dyDescent="0.25">
      <c r="A2308" s="55">
        <v>275064</v>
      </c>
      <c r="B2308" s="55" t="s">
        <v>9888</v>
      </c>
      <c r="C2308" s="125" t="s">
        <v>4712</v>
      </c>
      <c r="D2308" s="125" t="s">
        <v>4713</v>
      </c>
      <c r="E2308" s="125" t="s">
        <v>1315</v>
      </c>
      <c r="F2308" s="116" t="s">
        <v>9871</v>
      </c>
    </row>
    <row r="2309" spans="1:6" ht="36" x14ac:dyDescent="0.25">
      <c r="A2309" s="55">
        <v>246419</v>
      </c>
      <c r="B2309" s="55" t="s">
        <v>9888</v>
      </c>
      <c r="C2309" s="125" t="s">
        <v>4714</v>
      </c>
      <c r="D2309" s="125" t="s">
        <v>4715</v>
      </c>
      <c r="E2309" s="45" t="s">
        <v>224</v>
      </c>
      <c r="F2309" s="121" t="s">
        <v>9874</v>
      </c>
    </row>
    <row r="2310" spans="1:6" ht="36" x14ac:dyDescent="0.25">
      <c r="A2310" s="55">
        <v>256637</v>
      </c>
      <c r="B2310" s="55" t="s">
        <v>9888</v>
      </c>
      <c r="C2310" s="125" t="s">
        <v>4716</v>
      </c>
      <c r="D2310" s="125" t="s">
        <v>4717</v>
      </c>
      <c r="E2310" s="45" t="s">
        <v>224</v>
      </c>
      <c r="F2310" s="121" t="s">
        <v>9874</v>
      </c>
    </row>
    <row r="2311" spans="1:6" ht="36" x14ac:dyDescent="0.25">
      <c r="A2311" s="62">
        <v>259675</v>
      </c>
      <c r="B2311" s="55" t="s">
        <v>9888</v>
      </c>
      <c r="C2311" s="130" t="s">
        <v>4718</v>
      </c>
      <c r="D2311" s="130" t="s">
        <v>4719</v>
      </c>
      <c r="E2311" s="130" t="s">
        <v>4720</v>
      </c>
      <c r="F2311" s="121" t="s">
        <v>9874</v>
      </c>
    </row>
    <row r="2312" spans="1:6" ht="48" x14ac:dyDescent="0.25">
      <c r="A2312" s="55">
        <v>256843</v>
      </c>
      <c r="B2312" s="55" t="s">
        <v>9888</v>
      </c>
      <c r="C2312" s="125" t="s">
        <v>4721</v>
      </c>
      <c r="D2312" s="125" t="s">
        <v>4722</v>
      </c>
      <c r="E2312" s="48" t="s">
        <v>469</v>
      </c>
      <c r="F2312" s="121" t="s">
        <v>9874</v>
      </c>
    </row>
    <row r="2313" spans="1:6" ht="36" x14ac:dyDescent="0.25">
      <c r="A2313" s="55">
        <v>270375</v>
      </c>
      <c r="B2313" s="55" t="s">
        <v>9888</v>
      </c>
      <c r="C2313" s="125" t="s">
        <v>4723</v>
      </c>
      <c r="D2313" s="125" t="s">
        <v>4724</v>
      </c>
      <c r="E2313" s="46" t="s">
        <v>273</v>
      </c>
      <c r="F2313" s="121" t="s">
        <v>9874</v>
      </c>
    </row>
    <row r="2314" spans="1:6" ht="36" x14ac:dyDescent="0.25">
      <c r="A2314" s="55">
        <v>275220</v>
      </c>
      <c r="B2314" s="55" t="s">
        <v>9888</v>
      </c>
      <c r="C2314" s="125" t="s">
        <v>4725</v>
      </c>
      <c r="D2314" s="125" t="s">
        <v>4726</v>
      </c>
      <c r="E2314" s="48" t="s">
        <v>457</v>
      </c>
      <c r="F2314" s="121" t="s">
        <v>9874</v>
      </c>
    </row>
    <row r="2315" spans="1:6" ht="36" x14ac:dyDescent="0.25">
      <c r="A2315" s="55">
        <v>271859</v>
      </c>
      <c r="B2315" s="55" t="s">
        <v>9888</v>
      </c>
      <c r="C2315" s="125" t="s">
        <v>4727</v>
      </c>
      <c r="D2315" s="125" t="s">
        <v>4728</v>
      </c>
      <c r="E2315" s="48" t="s">
        <v>457</v>
      </c>
      <c r="F2315" s="121" t="s">
        <v>9874</v>
      </c>
    </row>
    <row r="2316" spans="1:6" ht="36" x14ac:dyDescent="0.25">
      <c r="A2316" s="55">
        <v>275152</v>
      </c>
      <c r="B2316" s="55" t="s">
        <v>9888</v>
      </c>
      <c r="C2316" s="125" t="s">
        <v>4729</v>
      </c>
      <c r="D2316" s="125" t="s">
        <v>4730</v>
      </c>
      <c r="E2316" s="48" t="s">
        <v>457</v>
      </c>
      <c r="F2316" s="121" t="s">
        <v>9874</v>
      </c>
    </row>
    <row r="2317" spans="1:6" ht="36" x14ac:dyDescent="0.25">
      <c r="A2317" s="55">
        <v>275386</v>
      </c>
      <c r="B2317" s="55" t="s">
        <v>9888</v>
      </c>
      <c r="C2317" s="125" t="s">
        <v>4731</v>
      </c>
      <c r="D2317" s="125" t="s">
        <v>4732</v>
      </c>
      <c r="E2317" s="45" t="s">
        <v>224</v>
      </c>
      <c r="F2317" s="121" t="s">
        <v>9874</v>
      </c>
    </row>
    <row r="2318" spans="1:6" ht="36" x14ac:dyDescent="0.25">
      <c r="A2318" s="55">
        <v>275364</v>
      </c>
      <c r="B2318" s="55" t="s">
        <v>9888</v>
      </c>
      <c r="C2318" s="125" t="s">
        <v>4733</v>
      </c>
      <c r="D2318" s="125" t="s">
        <v>4734</v>
      </c>
      <c r="E2318" s="45" t="s">
        <v>224</v>
      </c>
      <c r="F2318" s="121" t="s">
        <v>9874</v>
      </c>
    </row>
    <row r="2319" spans="1:6" ht="48" x14ac:dyDescent="0.25">
      <c r="A2319" s="55">
        <v>242428</v>
      </c>
      <c r="B2319" s="55" t="s">
        <v>9888</v>
      </c>
      <c r="C2319" s="125" t="s">
        <v>4735</v>
      </c>
      <c r="D2319" s="125" t="s">
        <v>4736</v>
      </c>
      <c r="E2319" s="45" t="s">
        <v>224</v>
      </c>
      <c r="F2319" s="121" t="s">
        <v>9874</v>
      </c>
    </row>
    <row r="2320" spans="1:6" ht="36" x14ac:dyDescent="0.25">
      <c r="A2320" s="55">
        <v>257191</v>
      </c>
      <c r="B2320" s="55" t="s">
        <v>9888</v>
      </c>
      <c r="C2320" s="125" t="s">
        <v>4737</v>
      </c>
      <c r="D2320" s="125" t="s">
        <v>4738</v>
      </c>
      <c r="E2320" s="45" t="s">
        <v>224</v>
      </c>
      <c r="F2320" s="121" t="s">
        <v>9874</v>
      </c>
    </row>
    <row r="2321" spans="1:6" ht="36" x14ac:dyDescent="0.25">
      <c r="A2321" s="55">
        <v>270317</v>
      </c>
      <c r="B2321" s="55" t="s">
        <v>9888</v>
      </c>
      <c r="C2321" s="125" t="s">
        <v>4739</v>
      </c>
      <c r="D2321" s="125" t="s">
        <v>4740</v>
      </c>
      <c r="E2321" s="45" t="s">
        <v>224</v>
      </c>
      <c r="F2321" s="121" t="s">
        <v>9874</v>
      </c>
    </row>
    <row r="2322" spans="1:6" ht="36" x14ac:dyDescent="0.25">
      <c r="A2322" s="55">
        <v>247563</v>
      </c>
      <c r="B2322" s="55" t="s">
        <v>9888</v>
      </c>
      <c r="C2322" s="125" t="s">
        <v>4741</v>
      </c>
      <c r="D2322" s="125" t="s">
        <v>4742</v>
      </c>
      <c r="E2322" s="45" t="s">
        <v>224</v>
      </c>
      <c r="F2322" s="121" t="s">
        <v>9874</v>
      </c>
    </row>
    <row r="2323" spans="1:6" ht="36" x14ac:dyDescent="0.25">
      <c r="A2323" s="55">
        <v>274727</v>
      </c>
      <c r="B2323" s="55" t="s">
        <v>9888</v>
      </c>
      <c r="C2323" s="125" t="s">
        <v>4743</v>
      </c>
      <c r="D2323" s="125" t="s">
        <v>4326</v>
      </c>
      <c r="E2323" s="45" t="s">
        <v>224</v>
      </c>
      <c r="F2323" s="121" t="s">
        <v>9874</v>
      </c>
    </row>
    <row r="2324" spans="1:6" ht="36" x14ac:dyDescent="0.25">
      <c r="A2324" s="55">
        <v>261938</v>
      </c>
      <c r="B2324" s="55" t="s">
        <v>9888</v>
      </c>
      <c r="C2324" s="125" t="s">
        <v>4744</v>
      </c>
      <c r="D2324" s="125" t="s">
        <v>4745</v>
      </c>
      <c r="E2324" s="45" t="s">
        <v>224</v>
      </c>
      <c r="F2324" s="121" t="s">
        <v>9874</v>
      </c>
    </row>
    <row r="2325" spans="1:6" ht="36" x14ac:dyDescent="0.25">
      <c r="A2325" s="55">
        <v>259645</v>
      </c>
      <c r="B2325" s="55" t="s">
        <v>9888</v>
      </c>
      <c r="C2325" s="125" t="s">
        <v>4746</v>
      </c>
      <c r="D2325" s="125" t="s">
        <v>4747</v>
      </c>
      <c r="E2325" s="45" t="s">
        <v>224</v>
      </c>
      <c r="F2325" s="121" t="s">
        <v>9874</v>
      </c>
    </row>
    <row r="2326" spans="1:6" ht="36" x14ac:dyDescent="0.25">
      <c r="A2326" s="55">
        <v>271802</v>
      </c>
      <c r="B2326" s="55" t="s">
        <v>9888</v>
      </c>
      <c r="C2326" s="125" t="s">
        <v>4748</v>
      </c>
      <c r="D2326" s="125" t="s">
        <v>4749</v>
      </c>
      <c r="E2326" s="125" t="s">
        <v>1858</v>
      </c>
      <c r="F2326" s="121" t="s">
        <v>9874</v>
      </c>
    </row>
    <row r="2327" spans="1:6" ht="36" x14ac:dyDescent="0.25">
      <c r="A2327" s="55">
        <v>258611</v>
      </c>
      <c r="B2327" s="55" t="s">
        <v>9888</v>
      </c>
      <c r="C2327" s="125" t="s">
        <v>4750</v>
      </c>
      <c r="D2327" s="125" t="s">
        <v>4751</v>
      </c>
      <c r="E2327" s="125" t="s">
        <v>4065</v>
      </c>
      <c r="F2327" s="121" t="s">
        <v>9874</v>
      </c>
    </row>
    <row r="2328" spans="1:6" ht="36" x14ac:dyDescent="0.25">
      <c r="A2328" s="55">
        <v>275803</v>
      </c>
      <c r="B2328" s="55" t="s">
        <v>9888</v>
      </c>
      <c r="C2328" s="125" t="s">
        <v>4752</v>
      </c>
      <c r="D2328" s="125" t="s">
        <v>4753</v>
      </c>
      <c r="E2328" s="48" t="s">
        <v>469</v>
      </c>
      <c r="F2328" s="121" t="s">
        <v>9874</v>
      </c>
    </row>
    <row r="2329" spans="1:6" ht="36" x14ac:dyDescent="0.25">
      <c r="A2329" s="55">
        <v>262394</v>
      </c>
      <c r="B2329" s="55" t="s">
        <v>9888</v>
      </c>
      <c r="C2329" s="125" t="s">
        <v>4754</v>
      </c>
      <c r="D2329" s="125" t="s">
        <v>4755</v>
      </c>
      <c r="E2329" s="45" t="s">
        <v>224</v>
      </c>
      <c r="F2329" s="121" t="s">
        <v>9874</v>
      </c>
    </row>
    <row r="2330" spans="1:6" ht="36" x14ac:dyDescent="0.25">
      <c r="A2330" s="55">
        <v>274931</v>
      </c>
      <c r="B2330" s="55" t="s">
        <v>9888</v>
      </c>
      <c r="C2330" s="125" t="s">
        <v>4756</v>
      </c>
      <c r="D2330" s="125" t="s">
        <v>1866</v>
      </c>
      <c r="E2330" s="109" t="s">
        <v>1438</v>
      </c>
      <c r="F2330" s="121" t="s">
        <v>9874</v>
      </c>
    </row>
    <row r="2331" spans="1:6" ht="36" x14ac:dyDescent="0.25">
      <c r="A2331" s="55">
        <v>275348</v>
      </c>
      <c r="B2331" s="55" t="s">
        <v>9888</v>
      </c>
      <c r="C2331" s="125" t="s">
        <v>4757</v>
      </c>
      <c r="D2331" s="125" t="s">
        <v>4758</v>
      </c>
      <c r="E2331" s="125" t="s">
        <v>1917</v>
      </c>
      <c r="F2331" s="121" t="s">
        <v>9874</v>
      </c>
    </row>
    <row r="2332" spans="1:6" ht="36" x14ac:dyDescent="0.25">
      <c r="A2332" s="55">
        <v>254972</v>
      </c>
      <c r="B2332" s="55" t="s">
        <v>9888</v>
      </c>
      <c r="C2332" s="125" t="s">
        <v>4759</v>
      </c>
      <c r="D2332" s="125" t="s">
        <v>4760</v>
      </c>
      <c r="E2332" s="125" t="s">
        <v>1348</v>
      </c>
      <c r="F2332" s="121" t="s">
        <v>9874</v>
      </c>
    </row>
    <row r="2333" spans="1:6" ht="36" x14ac:dyDescent="0.25">
      <c r="A2333" s="55">
        <v>243962</v>
      </c>
      <c r="B2333" s="55" t="s">
        <v>9888</v>
      </c>
      <c r="C2333" s="125" t="s">
        <v>4761</v>
      </c>
      <c r="D2333" s="125" t="s">
        <v>4762</v>
      </c>
      <c r="E2333" s="125" t="s">
        <v>206</v>
      </c>
      <c r="F2333" s="121" t="s">
        <v>9874</v>
      </c>
    </row>
    <row r="2334" spans="1:6" ht="36" x14ac:dyDescent="0.25">
      <c r="A2334" s="55">
        <v>255298</v>
      </c>
      <c r="B2334" s="55" t="s">
        <v>9888</v>
      </c>
      <c r="C2334" s="125" t="s">
        <v>4763</v>
      </c>
      <c r="D2334" s="125" t="s">
        <v>4764</v>
      </c>
      <c r="E2334" s="125" t="s">
        <v>4765</v>
      </c>
      <c r="F2334" s="121" t="s">
        <v>9874</v>
      </c>
    </row>
    <row r="2335" spans="1:6" ht="36" x14ac:dyDescent="0.25">
      <c r="A2335" s="55">
        <v>252120</v>
      </c>
      <c r="B2335" s="55" t="s">
        <v>9888</v>
      </c>
      <c r="C2335" s="125" t="s">
        <v>4766</v>
      </c>
      <c r="D2335" s="125" t="s">
        <v>4767</v>
      </c>
      <c r="E2335" s="125" t="s">
        <v>227</v>
      </c>
      <c r="F2335" s="121" t="s">
        <v>9874</v>
      </c>
    </row>
    <row r="2336" spans="1:6" ht="36" x14ac:dyDescent="0.25">
      <c r="A2336" s="55">
        <v>258455</v>
      </c>
      <c r="B2336" s="55" t="s">
        <v>9888</v>
      </c>
      <c r="C2336" s="125" t="s">
        <v>4768</v>
      </c>
      <c r="D2336" s="125" t="s">
        <v>4769</v>
      </c>
      <c r="E2336" s="125" t="s">
        <v>4770</v>
      </c>
      <c r="F2336" s="121" t="s">
        <v>9874</v>
      </c>
    </row>
    <row r="2337" spans="1:6" ht="36" x14ac:dyDescent="0.25">
      <c r="A2337" s="55">
        <v>275034</v>
      </c>
      <c r="B2337" s="55" t="s">
        <v>9888</v>
      </c>
      <c r="C2337" s="125" t="s">
        <v>4771</v>
      </c>
      <c r="D2337" s="125" t="s">
        <v>4772</v>
      </c>
      <c r="E2337" s="45" t="s">
        <v>224</v>
      </c>
      <c r="F2337" s="121" t="s">
        <v>9874</v>
      </c>
    </row>
    <row r="2338" spans="1:6" ht="36" x14ac:dyDescent="0.25">
      <c r="A2338" s="55">
        <v>269673</v>
      </c>
      <c r="B2338" s="55" t="s">
        <v>9888</v>
      </c>
      <c r="C2338" s="125" t="s">
        <v>4773</v>
      </c>
      <c r="D2338" s="125" t="s">
        <v>4774</v>
      </c>
      <c r="E2338" s="125" t="s">
        <v>1570</v>
      </c>
      <c r="F2338" s="121" t="s">
        <v>9874</v>
      </c>
    </row>
    <row r="2339" spans="1:6" ht="36" x14ac:dyDescent="0.25">
      <c r="A2339" s="55">
        <v>238444</v>
      </c>
      <c r="B2339" s="55" t="s">
        <v>9888</v>
      </c>
      <c r="C2339" s="125" t="s">
        <v>4775</v>
      </c>
      <c r="D2339" s="125" t="s">
        <v>533</v>
      </c>
      <c r="E2339" s="48" t="s">
        <v>534</v>
      </c>
      <c r="F2339" s="121" t="s">
        <v>9874</v>
      </c>
    </row>
    <row r="2340" spans="1:6" ht="36" x14ac:dyDescent="0.25">
      <c r="A2340" s="55">
        <v>264365</v>
      </c>
      <c r="B2340" s="55" t="s">
        <v>9888</v>
      </c>
      <c r="C2340" s="125" t="s">
        <v>4776</v>
      </c>
      <c r="D2340" s="125" t="s">
        <v>4777</v>
      </c>
      <c r="E2340" s="125" t="s">
        <v>1704</v>
      </c>
      <c r="F2340" s="121" t="s">
        <v>9874</v>
      </c>
    </row>
    <row r="2341" spans="1:6" ht="36" x14ac:dyDescent="0.25">
      <c r="A2341" s="55">
        <v>274072</v>
      </c>
      <c r="B2341" s="55" t="s">
        <v>9888</v>
      </c>
      <c r="C2341" s="125" t="s">
        <v>4778</v>
      </c>
      <c r="D2341" s="125" t="s">
        <v>4779</v>
      </c>
      <c r="E2341" s="45" t="s">
        <v>224</v>
      </c>
      <c r="F2341" s="121" t="s">
        <v>9874</v>
      </c>
    </row>
    <row r="2342" spans="1:6" ht="36" x14ac:dyDescent="0.25">
      <c r="A2342" s="55">
        <v>251853</v>
      </c>
      <c r="B2342" s="55" t="s">
        <v>9888</v>
      </c>
      <c r="C2342" s="125" t="s">
        <v>4780</v>
      </c>
      <c r="D2342" s="125" t="s">
        <v>2779</v>
      </c>
      <c r="E2342" s="46" t="s">
        <v>273</v>
      </c>
      <c r="F2342" s="121" t="s">
        <v>9874</v>
      </c>
    </row>
    <row r="2343" spans="1:6" ht="36" x14ac:dyDescent="0.25">
      <c r="A2343" s="55">
        <v>274173</v>
      </c>
      <c r="B2343" s="55" t="s">
        <v>9888</v>
      </c>
      <c r="C2343" s="125" t="s">
        <v>4781</v>
      </c>
      <c r="D2343" s="125" t="s">
        <v>3891</v>
      </c>
      <c r="E2343" s="45" t="s">
        <v>224</v>
      </c>
      <c r="F2343" s="121" t="s">
        <v>9874</v>
      </c>
    </row>
    <row r="2344" spans="1:6" ht="36" x14ac:dyDescent="0.25">
      <c r="A2344" s="55">
        <v>237797</v>
      </c>
      <c r="B2344" s="55" t="s">
        <v>9888</v>
      </c>
      <c r="C2344" s="125" t="s">
        <v>4782</v>
      </c>
      <c r="D2344" s="125" t="s">
        <v>4783</v>
      </c>
      <c r="E2344" s="45" t="s">
        <v>224</v>
      </c>
      <c r="F2344" s="121" t="s">
        <v>9874</v>
      </c>
    </row>
    <row r="2345" spans="1:6" ht="36" x14ac:dyDescent="0.25">
      <c r="A2345" s="55">
        <v>275483</v>
      </c>
      <c r="B2345" s="55" t="s">
        <v>9888</v>
      </c>
      <c r="C2345" s="125" t="s">
        <v>4784</v>
      </c>
      <c r="D2345" s="125" t="s">
        <v>4785</v>
      </c>
      <c r="E2345" s="48" t="s">
        <v>534</v>
      </c>
      <c r="F2345" s="121" t="s">
        <v>9874</v>
      </c>
    </row>
    <row r="2346" spans="1:6" ht="36" x14ac:dyDescent="0.25">
      <c r="A2346" s="55">
        <v>262926</v>
      </c>
      <c r="B2346" s="55" t="s">
        <v>9888</v>
      </c>
      <c r="C2346" s="125" t="s">
        <v>4786</v>
      </c>
      <c r="D2346" s="125" t="s">
        <v>1139</v>
      </c>
      <c r="E2346" s="45" t="s">
        <v>224</v>
      </c>
      <c r="F2346" s="121" t="s">
        <v>9874</v>
      </c>
    </row>
    <row r="2347" spans="1:6" ht="36" x14ac:dyDescent="0.25">
      <c r="A2347" s="55">
        <v>271567</v>
      </c>
      <c r="B2347" s="55" t="s">
        <v>9888</v>
      </c>
      <c r="C2347" s="125" t="s">
        <v>4787</v>
      </c>
      <c r="D2347" s="125" t="s">
        <v>4788</v>
      </c>
      <c r="E2347" s="125" t="s">
        <v>2056</v>
      </c>
      <c r="F2347" s="121" t="s">
        <v>9874</v>
      </c>
    </row>
    <row r="2348" spans="1:6" ht="60" x14ac:dyDescent="0.25">
      <c r="A2348" s="55">
        <v>274138</v>
      </c>
      <c r="B2348" s="55" t="s">
        <v>9888</v>
      </c>
      <c r="C2348" s="125" t="s">
        <v>4789</v>
      </c>
      <c r="D2348" s="125" t="s">
        <v>4790</v>
      </c>
      <c r="E2348" s="125" t="s">
        <v>1348</v>
      </c>
      <c r="F2348" s="121" t="s">
        <v>9874</v>
      </c>
    </row>
    <row r="2349" spans="1:6" ht="36" x14ac:dyDescent="0.25">
      <c r="A2349" s="55">
        <v>248421</v>
      </c>
      <c r="B2349" s="55" t="s">
        <v>9888</v>
      </c>
      <c r="C2349" s="125" t="s">
        <v>4791</v>
      </c>
      <c r="D2349" s="125" t="s">
        <v>4792</v>
      </c>
      <c r="E2349" s="125" t="s">
        <v>2608</v>
      </c>
      <c r="F2349" s="121" t="s">
        <v>9874</v>
      </c>
    </row>
    <row r="2350" spans="1:6" ht="60" x14ac:dyDescent="0.25">
      <c r="A2350" s="55">
        <v>244365</v>
      </c>
      <c r="B2350" s="55" t="s">
        <v>9888</v>
      </c>
      <c r="C2350" s="125" t="s">
        <v>4793</v>
      </c>
      <c r="D2350" s="125" t="s">
        <v>4794</v>
      </c>
      <c r="E2350" s="45" t="s">
        <v>224</v>
      </c>
      <c r="F2350" s="121" t="s">
        <v>9874</v>
      </c>
    </row>
    <row r="2351" spans="1:6" ht="36" x14ac:dyDescent="0.25">
      <c r="A2351" s="55">
        <v>253971</v>
      </c>
      <c r="B2351" s="55" t="s">
        <v>9888</v>
      </c>
      <c r="C2351" s="125" t="s">
        <v>4795</v>
      </c>
      <c r="D2351" s="125" t="s">
        <v>4796</v>
      </c>
      <c r="E2351" s="46" t="s">
        <v>270</v>
      </c>
      <c r="F2351" s="121" t="s">
        <v>9874</v>
      </c>
    </row>
    <row r="2352" spans="1:6" ht="36" x14ac:dyDescent="0.25">
      <c r="A2352" s="55">
        <v>269039</v>
      </c>
      <c r="B2352" s="55" t="s">
        <v>9888</v>
      </c>
      <c r="C2352" s="125" t="s">
        <v>4797</v>
      </c>
      <c r="D2352" s="125" t="s">
        <v>4798</v>
      </c>
      <c r="E2352" s="48" t="s">
        <v>534</v>
      </c>
      <c r="F2352" s="121" t="s">
        <v>9874</v>
      </c>
    </row>
    <row r="2353" spans="1:6" ht="36" x14ac:dyDescent="0.25">
      <c r="A2353" s="55">
        <v>251619</v>
      </c>
      <c r="B2353" s="55" t="s">
        <v>9888</v>
      </c>
      <c r="C2353" s="125" t="s">
        <v>4799</v>
      </c>
      <c r="D2353" s="125" t="s">
        <v>4800</v>
      </c>
      <c r="E2353" s="51" t="s">
        <v>812</v>
      </c>
      <c r="F2353" s="121" t="s">
        <v>9874</v>
      </c>
    </row>
    <row r="2354" spans="1:6" ht="36" x14ac:dyDescent="0.25">
      <c r="A2354" s="55">
        <v>251717</v>
      </c>
      <c r="B2354" s="55" t="s">
        <v>9888</v>
      </c>
      <c r="C2354" s="125" t="s">
        <v>4801</v>
      </c>
      <c r="D2354" s="125" t="s">
        <v>4802</v>
      </c>
      <c r="E2354" s="48" t="s">
        <v>390</v>
      </c>
      <c r="F2354" s="121" t="s">
        <v>9874</v>
      </c>
    </row>
    <row r="2355" spans="1:6" ht="36" x14ac:dyDescent="0.25">
      <c r="A2355" s="55">
        <v>275885</v>
      </c>
      <c r="B2355" s="55" t="s">
        <v>9888</v>
      </c>
      <c r="C2355" s="125" t="s">
        <v>4803</v>
      </c>
      <c r="D2355" s="125" t="s">
        <v>4804</v>
      </c>
      <c r="E2355" s="125" t="s">
        <v>2039</v>
      </c>
      <c r="F2355" s="121" t="s">
        <v>9874</v>
      </c>
    </row>
    <row r="2356" spans="1:6" ht="36" x14ac:dyDescent="0.25">
      <c r="A2356" s="55">
        <v>260320</v>
      </c>
      <c r="B2356" s="55" t="s">
        <v>9888</v>
      </c>
      <c r="C2356" s="125" t="s">
        <v>4805</v>
      </c>
      <c r="D2356" s="125" t="s">
        <v>4806</v>
      </c>
      <c r="E2356" s="125" t="s">
        <v>3159</v>
      </c>
      <c r="F2356" s="121" t="s">
        <v>9874</v>
      </c>
    </row>
    <row r="2357" spans="1:6" ht="36" x14ac:dyDescent="0.25">
      <c r="A2357" s="55">
        <v>260354</v>
      </c>
      <c r="B2357" s="55" t="s">
        <v>9888</v>
      </c>
      <c r="C2357" s="125" t="s">
        <v>4807</v>
      </c>
      <c r="D2357" s="125" t="s">
        <v>4808</v>
      </c>
      <c r="E2357" s="45" t="s">
        <v>224</v>
      </c>
      <c r="F2357" s="121" t="s">
        <v>9874</v>
      </c>
    </row>
    <row r="2358" spans="1:6" ht="36" x14ac:dyDescent="0.25">
      <c r="A2358" s="55">
        <v>251846</v>
      </c>
      <c r="B2358" s="55" t="s">
        <v>9888</v>
      </c>
      <c r="C2358" s="125" t="s">
        <v>4809</v>
      </c>
      <c r="D2358" s="125" t="s">
        <v>4810</v>
      </c>
      <c r="E2358" s="48" t="s">
        <v>438</v>
      </c>
      <c r="F2358" s="121" t="s">
        <v>9874</v>
      </c>
    </row>
    <row r="2359" spans="1:6" ht="36" x14ac:dyDescent="0.25">
      <c r="A2359" s="55">
        <v>270777</v>
      </c>
      <c r="B2359" s="55" t="s">
        <v>9888</v>
      </c>
      <c r="C2359" s="125" t="s">
        <v>4811</v>
      </c>
      <c r="D2359" s="125" t="s">
        <v>4812</v>
      </c>
      <c r="E2359" s="125" t="s">
        <v>1932</v>
      </c>
      <c r="F2359" s="121" t="s">
        <v>9874</v>
      </c>
    </row>
    <row r="2360" spans="1:6" ht="36" x14ac:dyDescent="0.25">
      <c r="A2360" s="55">
        <v>259500</v>
      </c>
      <c r="B2360" s="55" t="s">
        <v>9888</v>
      </c>
      <c r="C2360" s="125" t="s">
        <v>4813</v>
      </c>
      <c r="D2360" s="125" t="s">
        <v>4814</v>
      </c>
      <c r="E2360" s="45" t="s">
        <v>224</v>
      </c>
      <c r="F2360" s="121" t="s">
        <v>9874</v>
      </c>
    </row>
    <row r="2361" spans="1:6" ht="36" x14ac:dyDescent="0.25">
      <c r="A2361" s="55">
        <v>259006</v>
      </c>
      <c r="B2361" s="55" t="s">
        <v>9888</v>
      </c>
      <c r="C2361" s="125" t="s">
        <v>4815</v>
      </c>
      <c r="D2361" s="125" t="s">
        <v>4816</v>
      </c>
      <c r="E2361" s="45" t="s">
        <v>224</v>
      </c>
      <c r="F2361" s="121" t="s">
        <v>9874</v>
      </c>
    </row>
    <row r="2362" spans="1:6" ht="48" x14ac:dyDescent="0.25">
      <c r="A2362" s="55">
        <v>270500</v>
      </c>
      <c r="B2362" s="55" t="s">
        <v>9888</v>
      </c>
      <c r="C2362" s="125" t="s">
        <v>4817</v>
      </c>
      <c r="D2362" s="125" t="s">
        <v>4818</v>
      </c>
      <c r="E2362" s="45" t="s">
        <v>224</v>
      </c>
      <c r="F2362" s="121" t="s">
        <v>9874</v>
      </c>
    </row>
    <row r="2363" spans="1:6" ht="36" x14ac:dyDescent="0.25">
      <c r="A2363" s="55">
        <v>251289</v>
      </c>
      <c r="B2363" s="55" t="s">
        <v>9888</v>
      </c>
      <c r="C2363" s="125" t="s">
        <v>4819</v>
      </c>
      <c r="D2363" s="125" t="s">
        <v>4820</v>
      </c>
      <c r="E2363" s="45" t="s">
        <v>224</v>
      </c>
      <c r="F2363" s="121" t="s">
        <v>9874</v>
      </c>
    </row>
    <row r="2364" spans="1:6" ht="36" x14ac:dyDescent="0.25">
      <c r="A2364" s="55">
        <v>254837</v>
      </c>
      <c r="B2364" s="55" t="s">
        <v>9888</v>
      </c>
      <c r="C2364" s="125" t="s">
        <v>4821</v>
      </c>
      <c r="D2364" s="125" t="s">
        <v>4822</v>
      </c>
      <c r="E2364" s="45" t="s">
        <v>224</v>
      </c>
      <c r="F2364" s="121" t="s">
        <v>9874</v>
      </c>
    </row>
    <row r="2365" spans="1:6" ht="36" x14ac:dyDescent="0.25">
      <c r="A2365" s="55">
        <v>270541</v>
      </c>
      <c r="B2365" s="55" t="s">
        <v>9888</v>
      </c>
      <c r="C2365" s="125" t="s">
        <v>4823</v>
      </c>
      <c r="D2365" s="125" t="s">
        <v>4824</v>
      </c>
      <c r="E2365" s="46" t="s">
        <v>273</v>
      </c>
      <c r="F2365" s="121" t="s">
        <v>9874</v>
      </c>
    </row>
    <row r="2366" spans="1:6" ht="60" x14ac:dyDescent="0.25">
      <c r="A2366" s="55">
        <v>256925</v>
      </c>
      <c r="B2366" s="55" t="s">
        <v>9888</v>
      </c>
      <c r="C2366" s="125" t="s">
        <v>4825</v>
      </c>
      <c r="D2366" s="125" t="s">
        <v>4826</v>
      </c>
      <c r="E2366" s="45" t="s">
        <v>224</v>
      </c>
      <c r="F2366" s="121" t="s">
        <v>9874</v>
      </c>
    </row>
    <row r="2367" spans="1:6" ht="36" x14ac:dyDescent="0.25">
      <c r="A2367" s="55">
        <v>266249</v>
      </c>
      <c r="B2367" s="55" t="s">
        <v>9888</v>
      </c>
      <c r="C2367" s="125" t="s">
        <v>4827</v>
      </c>
      <c r="D2367" s="125" t="s">
        <v>4828</v>
      </c>
      <c r="E2367" s="45" t="s">
        <v>224</v>
      </c>
      <c r="F2367" s="118" t="s">
        <v>9872</v>
      </c>
    </row>
    <row r="2368" spans="1:6" ht="60" x14ac:dyDescent="0.25">
      <c r="A2368" s="55">
        <v>258617</v>
      </c>
      <c r="B2368" s="55" t="s">
        <v>9888</v>
      </c>
      <c r="C2368" s="125" t="s">
        <v>4829</v>
      </c>
      <c r="D2368" s="125" t="s">
        <v>4830</v>
      </c>
      <c r="E2368" s="125" t="s">
        <v>481</v>
      </c>
      <c r="F2368" s="118" t="s">
        <v>9872</v>
      </c>
    </row>
    <row r="2369" spans="1:6" ht="36" x14ac:dyDescent="0.25">
      <c r="A2369" s="55">
        <v>275404</v>
      </c>
      <c r="B2369" s="55" t="s">
        <v>9888</v>
      </c>
      <c r="C2369" s="125" t="s">
        <v>4831</v>
      </c>
      <c r="D2369" s="125" t="s">
        <v>4832</v>
      </c>
      <c r="E2369" s="45" t="s">
        <v>224</v>
      </c>
      <c r="F2369" s="118" t="s">
        <v>9872</v>
      </c>
    </row>
    <row r="2370" spans="1:6" ht="36" x14ac:dyDescent="0.25">
      <c r="A2370" s="55">
        <v>261253</v>
      </c>
      <c r="B2370" s="55" t="s">
        <v>9888</v>
      </c>
      <c r="C2370" s="125" t="s">
        <v>4833</v>
      </c>
      <c r="D2370" s="125" t="s">
        <v>4834</v>
      </c>
      <c r="E2370" s="125" t="s">
        <v>384</v>
      </c>
      <c r="F2370" s="118" t="s">
        <v>9872</v>
      </c>
    </row>
    <row r="2371" spans="1:6" ht="36" x14ac:dyDescent="0.25">
      <c r="A2371" s="55">
        <v>275330</v>
      </c>
      <c r="B2371" s="55" t="s">
        <v>9888</v>
      </c>
      <c r="C2371" s="125" t="s">
        <v>4835</v>
      </c>
      <c r="D2371" s="125" t="s">
        <v>4836</v>
      </c>
      <c r="E2371" s="45" t="s">
        <v>224</v>
      </c>
      <c r="F2371" s="118" t="s">
        <v>9872</v>
      </c>
    </row>
    <row r="2372" spans="1:6" ht="36" x14ac:dyDescent="0.25">
      <c r="A2372" s="55">
        <v>275439</v>
      </c>
      <c r="B2372" s="55" t="s">
        <v>9888</v>
      </c>
      <c r="C2372" s="125" t="s">
        <v>4837</v>
      </c>
      <c r="D2372" s="125" t="s">
        <v>4838</v>
      </c>
      <c r="E2372" s="45" t="s">
        <v>224</v>
      </c>
      <c r="F2372" s="118" t="s">
        <v>9872</v>
      </c>
    </row>
    <row r="2373" spans="1:6" ht="36" x14ac:dyDescent="0.25">
      <c r="A2373" s="55">
        <v>263107</v>
      </c>
      <c r="B2373" s="55" t="s">
        <v>9888</v>
      </c>
      <c r="C2373" s="125" t="s">
        <v>4839</v>
      </c>
      <c r="D2373" s="125" t="s">
        <v>4840</v>
      </c>
      <c r="E2373" s="125" t="s">
        <v>373</v>
      </c>
      <c r="F2373" s="118" t="s">
        <v>9872</v>
      </c>
    </row>
    <row r="2374" spans="1:6" ht="36" x14ac:dyDescent="0.25">
      <c r="A2374" s="55">
        <v>263315</v>
      </c>
      <c r="B2374" s="55" t="s">
        <v>9888</v>
      </c>
      <c r="C2374" s="125" t="s">
        <v>4841</v>
      </c>
      <c r="D2374" s="125" t="s">
        <v>4842</v>
      </c>
      <c r="E2374" s="51" t="s">
        <v>926</v>
      </c>
      <c r="F2374" s="118" t="s">
        <v>9872</v>
      </c>
    </row>
    <row r="2375" spans="1:6" ht="36" x14ac:dyDescent="0.25">
      <c r="A2375" s="55">
        <v>270683</v>
      </c>
      <c r="B2375" s="55" t="s">
        <v>9888</v>
      </c>
      <c r="C2375" s="125" t="s">
        <v>4843</v>
      </c>
      <c r="D2375" s="125" t="s">
        <v>4844</v>
      </c>
      <c r="E2375" s="46" t="s">
        <v>270</v>
      </c>
      <c r="F2375" s="118" t="s">
        <v>9872</v>
      </c>
    </row>
    <row r="2376" spans="1:6" ht="36" x14ac:dyDescent="0.25">
      <c r="A2376" s="55">
        <v>251602</v>
      </c>
      <c r="B2376" s="55" t="s">
        <v>9888</v>
      </c>
      <c r="C2376" s="125" t="s">
        <v>4845</v>
      </c>
      <c r="D2376" s="125" t="s">
        <v>4846</v>
      </c>
      <c r="E2376" s="125" t="s">
        <v>2608</v>
      </c>
      <c r="F2376" s="118" t="s">
        <v>9872</v>
      </c>
    </row>
    <row r="2377" spans="1:6" ht="36" x14ac:dyDescent="0.25">
      <c r="A2377" s="55">
        <v>275798</v>
      </c>
      <c r="B2377" s="55" t="s">
        <v>9888</v>
      </c>
      <c r="C2377" s="125" t="s">
        <v>4847</v>
      </c>
      <c r="D2377" s="125" t="s">
        <v>4848</v>
      </c>
      <c r="E2377" s="45" t="s">
        <v>224</v>
      </c>
      <c r="F2377" s="118" t="s">
        <v>9872</v>
      </c>
    </row>
    <row r="2378" spans="1:6" ht="36" x14ac:dyDescent="0.25">
      <c r="A2378" s="55">
        <v>267739</v>
      </c>
      <c r="B2378" s="55" t="s">
        <v>9888</v>
      </c>
      <c r="C2378" s="125" t="s">
        <v>4849</v>
      </c>
      <c r="D2378" s="125" t="s">
        <v>4850</v>
      </c>
      <c r="E2378" s="45" t="s">
        <v>224</v>
      </c>
      <c r="F2378" s="118" t="s">
        <v>9872</v>
      </c>
    </row>
    <row r="2379" spans="1:6" ht="36" x14ac:dyDescent="0.25">
      <c r="A2379" s="55">
        <v>275270</v>
      </c>
      <c r="B2379" s="55" t="s">
        <v>9888</v>
      </c>
      <c r="C2379" s="125" t="s">
        <v>4851</v>
      </c>
      <c r="D2379" s="125" t="s">
        <v>4852</v>
      </c>
      <c r="E2379" s="45" t="s">
        <v>224</v>
      </c>
      <c r="F2379" s="118" t="s">
        <v>9872</v>
      </c>
    </row>
    <row r="2380" spans="1:6" ht="36" x14ac:dyDescent="0.25">
      <c r="A2380" s="55">
        <v>275484</v>
      </c>
      <c r="B2380" s="55" t="s">
        <v>9888</v>
      </c>
      <c r="C2380" s="125" t="s">
        <v>4853</v>
      </c>
      <c r="D2380" s="125" t="s">
        <v>4854</v>
      </c>
      <c r="E2380" s="45" t="s">
        <v>224</v>
      </c>
      <c r="F2380" s="118" t="s">
        <v>9872</v>
      </c>
    </row>
    <row r="2381" spans="1:6" ht="36" x14ac:dyDescent="0.25">
      <c r="A2381" s="55">
        <v>240500</v>
      </c>
      <c r="B2381" s="55" t="s">
        <v>9888</v>
      </c>
      <c r="C2381" s="125" t="s">
        <v>4855</v>
      </c>
      <c r="D2381" s="125" t="s">
        <v>4856</v>
      </c>
      <c r="E2381" s="125" t="s">
        <v>791</v>
      </c>
      <c r="F2381" s="118" t="s">
        <v>9872</v>
      </c>
    </row>
    <row r="2382" spans="1:6" ht="36" x14ac:dyDescent="0.25">
      <c r="A2382" s="55">
        <v>274568</v>
      </c>
      <c r="B2382" s="55" t="s">
        <v>9888</v>
      </c>
      <c r="C2382" s="125" t="s">
        <v>4857</v>
      </c>
      <c r="D2382" s="125" t="s">
        <v>4858</v>
      </c>
      <c r="E2382" s="48" t="s">
        <v>469</v>
      </c>
      <c r="F2382" s="118" t="s">
        <v>9872</v>
      </c>
    </row>
    <row r="2383" spans="1:6" ht="36" x14ac:dyDescent="0.25">
      <c r="A2383" s="55">
        <v>261456</v>
      </c>
      <c r="B2383" s="55" t="s">
        <v>9888</v>
      </c>
      <c r="C2383" s="125" t="s">
        <v>4859</v>
      </c>
      <c r="D2383" s="125" t="s">
        <v>4860</v>
      </c>
      <c r="E2383" s="48" t="s">
        <v>390</v>
      </c>
      <c r="F2383" s="118" t="s">
        <v>9872</v>
      </c>
    </row>
    <row r="2384" spans="1:6" ht="36" x14ac:dyDescent="0.25">
      <c r="A2384" s="55">
        <v>250568</v>
      </c>
      <c r="B2384" s="55" t="s">
        <v>9888</v>
      </c>
      <c r="C2384" s="125" t="s">
        <v>4861</v>
      </c>
      <c r="D2384" s="125" t="s">
        <v>4862</v>
      </c>
      <c r="E2384" s="125" t="s">
        <v>1454</v>
      </c>
      <c r="F2384" s="118" t="s">
        <v>9872</v>
      </c>
    </row>
    <row r="2385" spans="1:6" ht="36" x14ac:dyDescent="0.25">
      <c r="A2385" s="55">
        <v>271790</v>
      </c>
      <c r="B2385" s="55" t="s">
        <v>9888</v>
      </c>
      <c r="C2385" s="125" t="s">
        <v>4863</v>
      </c>
      <c r="D2385" s="125" t="s">
        <v>4864</v>
      </c>
      <c r="E2385" s="125" t="s">
        <v>221</v>
      </c>
      <c r="F2385" s="118" t="s">
        <v>9872</v>
      </c>
    </row>
    <row r="2386" spans="1:6" ht="36" x14ac:dyDescent="0.25">
      <c r="A2386" s="55">
        <v>262472</v>
      </c>
      <c r="B2386" s="55" t="s">
        <v>9888</v>
      </c>
      <c r="C2386" s="125" t="s">
        <v>4865</v>
      </c>
      <c r="D2386" s="125" t="s">
        <v>4866</v>
      </c>
      <c r="E2386" s="125" t="s">
        <v>1704</v>
      </c>
      <c r="F2386" s="118" t="s">
        <v>9872</v>
      </c>
    </row>
    <row r="2387" spans="1:6" ht="36" x14ac:dyDescent="0.25">
      <c r="A2387" s="55">
        <v>240162</v>
      </c>
      <c r="B2387" s="55" t="s">
        <v>9888</v>
      </c>
      <c r="C2387" s="125" t="s">
        <v>4867</v>
      </c>
      <c r="D2387" s="125" t="s">
        <v>4868</v>
      </c>
      <c r="E2387" s="48" t="s">
        <v>484</v>
      </c>
      <c r="F2387" s="118" t="s">
        <v>9872</v>
      </c>
    </row>
    <row r="2388" spans="1:6" ht="36" x14ac:dyDescent="0.25">
      <c r="A2388" s="55">
        <v>260791</v>
      </c>
      <c r="B2388" s="55" t="s">
        <v>9888</v>
      </c>
      <c r="C2388" s="125" t="s">
        <v>4869</v>
      </c>
      <c r="D2388" s="125" t="s">
        <v>4870</v>
      </c>
      <c r="E2388" s="45" t="s">
        <v>224</v>
      </c>
      <c r="F2388" s="118" t="s">
        <v>9872</v>
      </c>
    </row>
    <row r="2389" spans="1:6" ht="36" x14ac:dyDescent="0.25">
      <c r="A2389" s="55">
        <v>275168</v>
      </c>
      <c r="B2389" s="55" t="s">
        <v>9888</v>
      </c>
      <c r="C2389" s="125" t="s">
        <v>4871</v>
      </c>
      <c r="D2389" s="125" t="s">
        <v>4872</v>
      </c>
      <c r="E2389" s="45" t="s">
        <v>224</v>
      </c>
      <c r="F2389" s="118" t="s">
        <v>9872</v>
      </c>
    </row>
    <row r="2390" spans="1:6" ht="36" x14ac:dyDescent="0.25">
      <c r="A2390" s="55">
        <v>238319</v>
      </c>
      <c r="B2390" s="55" t="s">
        <v>9888</v>
      </c>
      <c r="C2390" s="125" t="s">
        <v>4873</v>
      </c>
      <c r="D2390" s="125" t="s">
        <v>4874</v>
      </c>
      <c r="E2390" s="45" t="s">
        <v>224</v>
      </c>
      <c r="F2390" s="118" t="s">
        <v>9872</v>
      </c>
    </row>
    <row r="2391" spans="1:6" ht="36" x14ac:dyDescent="0.25">
      <c r="A2391" s="55">
        <v>252055</v>
      </c>
      <c r="B2391" s="55" t="s">
        <v>9888</v>
      </c>
      <c r="C2391" s="125" t="s">
        <v>4875</v>
      </c>
      <c r="D2391" s="125" t="s">
        <v>4876</v>
      </c>
      <c r="E2391" s="125" t="s">
        <v>1373</v>
      </c>
      <c r="F2391" s="118" t="s">
        <v>9872</v>
      </c>
    </row>
    <row r="2392" spans="1:6" ht="36" x14ac:dyDescent="0.25">
      <c r="A2392" s="55">
        <v>253810</v>
      </c>
      <c r="B2392" s="55" t="s">
        <v>9888</v>
      </c>
      <c r="C2392" s="125" t="s">
        <v>4877</v>
      </c>
      <c r="D2392" s="125" t="s">
        <v>4538</v>
      </c>
      <c r="E2392" s="45" t="s">
        <v>224</v>
      </c>
      <c r="F2392" s="118" t="s">
        <v>9872</v>
      </c>
    </row>
    <row r="2393" spans="1:6" ht="36" x14ac:dyDescent="0.25">
      <c r="A2393" s="55">
        <v>256659</v>
      </c>
      <c r="B2393" s="55" t="s">
        <v>9888</v>
      </c>
      <c r="C2393" s="125" t="s">
        <v>4878</v>
      </c>
      <c r="D2393" s="125" t="s">
        <v>4879</v>
      </c>
      <c r="E2393" s="125" t="s">
        <v>4880</v>
      </c>
      <c r="F2393" s="118" t="s">
        <v>9872</v>
      </c>
    </row>
    <row r="2394" spans="1:6" ht="36" x14ac:dyDescent="0.25">
      <c r="A2394" s="55">
        <v>275905</v>
      </c>
      <c r="B2394" s="55" t="s">
        <v>9888</v>
      </c>
      <c r="C2394" s="125" t="s">
        <v>4881</v>
      </c>
      <c r="D2394" s="125" t="s">
        <v>4882</v>
      </c>
      <c r="E2394" s="45" t="s">
        <v>224</v>
      </c>
      <c r="F2394" s="118" t="s">
        <v>9872</v>
      </c>
    </row>
    <row r="2395" spans="1:6" ht="36" x14ac:dyDescent="0.25">
      <c r="A2395" s="55">
        <v>271467</v>
      </c>
      <c r="B2395" s="55" t="s">
        <v>9888</v>
      </c>
      <c r="C2395" s="125" t="s">
        <v>4883</v>
      </c>
      <c r="D2395" s="125" t="s">
        <v>4884</v>
      </c>
      <c r="E2395" s="48" t="s">
        <v>507</v>
      </c>
      <c r="F2395" s="118" t="s">
        <v>9872</v>
      </c>
    </row>
    <row r="2396" spans="1:6" ht="36" x14ac:dyDescent="0.25">
      <c r="A2396" s="55">
        <v>240521</v>
      </c>
      <c r="B2396" s="55" t="s">
        <v>9888</v>
      </c>
      <c r="C2396" s="125" t="s">
        <v>4885</v>
      </c>
      <c r="D2396" s="125" t="s">
        <v>4886</v>
      </c>
      <c r="E2396" s="125" t="s">
        <v>4887</v>
      </c>
      <c r="F2396" s="118" t="s">
        <v>9872</v>
      </c>
    </row>
    <row r="2397" spans="1:6" ht="36" x14ac:dyDescent="0.25">
      <c r="A2397" s="55">
        <v>271272</v>
      </c>
      <c r="B2397" s="55" t="s">
        <v>9888</v>
      </c>
      <c r="C2397" s="125" t="s">
        <v>4888</v>
      </c>
      <c r="D2397" s="125" t="s">
        <v>4889</v>
      </c>
      <c r="E2397" s="45" t="s">
        <v>224</v>
      </c>
      <c r="F2397" s="118" t="s">
        <v>9872</v>
      </c>
    </row>
    <row r="2398" spans="1:6" ht="36" x14ac:dyDescent="0.25">
      <c r="A2398" s="55">
        <v>271431</v>
      </c>
      <c r="B2398" s="55" t="s">
        <v>9888</v>
      </c>
      <c r="C2398" s="125" t="s">
        <v>4890</v>
      </c>
      <c r="D2398" s="125" t="s">
        <v>4891</v>
      </c>
      <c r="E2398" s="45" t="s">
        <v>224</v>
      </c>
      <c r="F2398" s="118" t="s">
        <v>9872</v>
      </c>
    </row>
    <row r="2399" spans="1:6" ht="36" x14ac:dyDescent="0.25">
      <c r="A2399" s="55">
        <v>248908</v>
      </c>
      <c r="B2399" s="55" t="s">
        <v>9888</v>
      </c>
      <c r="C2399" s="125" t="s">
        <v>4892</v>
      </c>
      <c r="D2399" s="125" t="s">
        <v>4893</v>
      </c>
      <c r="E2399" s="45" t="s">
        <v>224</v>
      </c>
      <c r="F2399" s="118" t="s">
        <v>9872</v>
      </c>
    </row>
    <row r="2400" spans="1:6" ht="36" x14ac:dyDescent="0.25">
      <c r="A2400" s="55">
        <v>271184</v>
      </c>
      <c r="B2400" s="55" t="s">
        <v>9888</v>
      </c>
      <c r="C2400" s="125" t="s">
        <v>4894</v>
      </c>
      <c r="D2400" s="125" t="s">
        <v>4895</v>
      </c>
      <c r="E2400" s="45" t="s">
        <v>224</v>
      </c>
      <c r="F2400" s="118" t="s">
        <v>9872</v>
      </c>
    </row>
    <row r="2401" spans="1:6" ht="36" x14ac:dyDescent="0.25">
      <c r="A2401" s="55">
        <v>271906</v>
      </c>
      <c r="B2401" s="55" t="s">
        <v>9888</v>
      </c>
      <c r="C2401" s="125" t="s">
        <v>4896</v>
      </c>
      <c r="D2401" s="125" t="s">
        <v>4897</v>
      </c>
      <c r="E2401" s="45" t="s">
        <v>224</v>
      </c>
      <c r="F2401" s="118" t="s">
        <v>9872</v>
      </c>
    </row>
    <row r="2402" spans="1:6" ht="36" x14ac:dyDescent="0.25">
      <c r="A2402" s="55">
        <v>275725</v>
      </c>
      <c r="B2402" s="55" t="s">
        <v>9888</v>
      </c>
      <c r="C2402" s="125" t="s">
        <v>4898</v>
      </c>
      <c r="D2402" s="125" t="s">
        <v>4899</v>
      </c>
      <c r="E2402" s="45" t="s">
        <v>224</v>
      </c>
      <c r="F2402" s="118" t="s">
        <v>9872</v>
      </c>
    </row>
    <row r="2403" spans="1:6" ht="36" x14ac:dyDescent="0.25">
      <c r="A2403" s="55">
        <v>275520</v>
      </c>
      <c r="B2403" s="55" t="s">
        <v>9888</v>
      </c>
      <c r="C2403" s="125" t="s">
        <v>4900</v>
      </c>
      <c r="D2403" s="125" t="s">
        <v>4901</v>
      </c>
      <c r="E2403" s="125" t="s">
        <v>2177</v>
      </c>
      <c r="F2403" s="118" t="s">
        <v>9872</v>
      </c>
    </row>
    <row r="2404" spans="1:6" ht="36" x14ac:dyDescent="0.25">
      <c r="A2404" s="55">
        <v>271608</v>
      </c>
      <c r="B2404" s="55" t="s">
        <v>9888</v>
      </c>
      <c r="C2404" s="125" t="s">
        <v>4902</v>
      </c>
      <c r="D2404" s="125" t="s">
        <v>4903</v>
      </c>
      <c r="E2404" s="45" t="s">
        <v>224</v>
      </c>
      <c r="F2404" s="118" t="s">
        <v>9872</v>
      </c>
    </row>
    <row r="2405" spans="1:6" ht="36" x14ac:dyDescent="0.25">
      <c r="A2405" s="55">
        <v>261258</v>
      </c>
      <c r="B2405" s="55" t="s">
        <v>9888</v>
      </c>
      <c r="C2405" s="125" t="s">
        <v>4904</v>
      </c>
      <c r="D2405" s="125" t="s">
        <v>4905</v>
      </c>
      <c r="E2405" s="45" t="s">
        <v>224</v>
      </c>
      <c r="F2405" s="118" t="s">
        <v>9872</v>
      </c>
    </row>
    <row r="2406" spans="1:6" ht="36" x14ac:dyDescent="0.25">
      <c r="A2406" s="55">
        <v>275598</v>
      </c>
      <c r="B2406" s="55" t="s">
        <v>9888</v>
      </c>
      <c r="C2406" s="125" t="s">
        <v>4906</v>
      </c>
      <c r="D2406" s="125" t="s">
        <v>4907</v>
      </c>
      <c r="E2406" s="125" t="s">
        <v>2636</v>
      </c>
      <c r="F2406" s="118" t="s">
        <v>9872</v>
      </c>
    </row>
    <row r="2407" spans="1:6" ht="36" x14ac:dyDescent="0.25">
      <c r="A2407" s="55">
        <v>254401</v>
      </c>
      <c r="B2407" s="55" t="s">
        <v>9888</v>
      </c>
      <c r="C2407" s="125" t="s">
        <v>4908</v>
      </c>
      <c r="D2407" s="125" t="s">
        <v>4909</v>
      </c>
      <c r="E2407" s="45" t="s">
        <v>224</v>
      </c>
      <c r="F2407" s="118" t="s">
        <v>9872</v>
      </c>
    </row>
    <row r="2408" spans="1:6" ht="36" x14ac:dyDescent="0.25">
      <c r="A2408" s="55">
        <v>243291</v>
      </c>
      <c r="B2408" s="55" t="s">
        <v>9888</v>
      </c>
      <c r="C2408" s="125" t="s">
        <v>4910</v>
      </c>
      <c r="D2408" s="125" t="s">
        <v>4911</v>
      </c>
      <c r="E2408" s="125" t="s">
        <v>1704</v>
      </c>
      <c r="F2408" s="118" t="s">
        <v>9872</v>
      </c>
    </row>
    <row r="2409" spans="1:6" ht="36" x14ac:dyDescent="0.25">
      <c r="A2409" s="55">
        <v>265899</v>
      </c>
      <c r="B2409" s="55" t="s">
        <v>9888</v>
      </c>
      <c r="C2409" s="125" t="s">
        <v>4912</v>
      </c>
      <c r="D2409" s="125" t="s">
        <v>4913</v>
      </c>
      <c r="E2409" s="45" t="s">
        <v>224</v>
      </c>
      <c r="F2409" s="118" t="s">
        <v>9872</v>
      </c>
    </row>
    <row r="2410" spans="1:6" ht="36" x14ac:dyDescent="0.25">
      <c r="A2410" s="55">
        <v>270357</v>
      </c>
      <c r="B2410" s="55" t="s">
        <v>9888</v>
      </c>
      <c r="C2410" s="125" t="s">
        <v>4914</v>
      </c>
      <c r="D2410" s="125" t="s">
        <v>4915</v>
      </c>
      <c r="E2410" s="45" t="s">
        <v>224</v>
      </c>
      <c r="F2410" s="118" t="s">
        <v>9872</v>
      </c>
    </row>
    <row r="2411" spans="1:6" ht="36" x14ac:dyDescent="0.25">
      <c r="A2411" s="55">
        <v>261572</v>
      </c>
      <c r="B2411" s="55" t="s">
        <v>9888</v>
      </c>
      <c r="C2411" s="125" t="s">
        <v>4916</v>
      </c>
      <c r="D2411" s="125" t="s">
        <v>4917</v>
      </c>
      <c r="E2411" s="45" t="s">
        <v>224</v>
      </c>
      <c r="F2411" s="118" t="s">
        <v>9872</v>
      </c>
    </row>
    <row r="2412" spans="1:6" ht="36" x14ac:dyDescent="0.25">
      <c r="A2412" s="55">
        <v>274766</v>
      </c>
      <c r="B2412" s="55" t="s">
        <v>9888</v>
      </c>
      <c r="C2412" s="125" t="s">
        <v>4918</v>
      </c>
      <c r="D2412" s="125" t="s">
        <v>4919</v>
      </c>
      <c r="E2412" s="45" t="s">
        <v>224</v>
      </c>
      <c r="F2412" s="118" t="s">
        <v>9872</v>
      </c>
    </row>
    <row r="2413" spans="1:6" ht="36" x14ac:dyDescent="0.25">
      <c r="A2413" s="55">
        <v>270780</v>
      </c>
      <c r="B2413" s="55" t="s">
        <v>9888</v>
      </c>
      <c r="C2413" s="125" t="s">
        <v>4920</v>
      </c>
      <c r="D2413" s="125" t="s">
        <v>4921</v>
      </c>
      <c r="E2413" s="125" t="s">
        <v>3159</v>
      </c>
      <c r="F2413" s="118" t="s">
        <v>9872</v>
      </c>
    </row>
    <row r="2414" spans="1:6" ht="36" x14ac:dyDescent="0.25">
      <c r="A2414" s="55">
        <v>237705</v>
      </c>
      <c r="B2414" s="55" t="s">
        <v>9888</v>
      </c>
      <c r="C2414" s="125" t="s">
        <v>4922</v>
      </c>
      <c r="D2414" s="125" t="s">
        <v>4923</v>
      </c>
      <c r="E2414" s="125" t="s">
        <v>1454</v>
      </c>
      <c r="F2414" s="118" t="s">
        <v>9872</v>
      </c>
    </row>
    <row r="2415" spans="1:6" ht="48" x14ac:dyDescent="0.25">
      <c r="A2415" s="55">
        <v>258387</v>
      </c>
      <c r="B2415" s="55" t="s">
        <v>9888</v>
      </c>
      <c r="C2415" s="125" t="s">
        <v>4924</v>
      </c>
      <c r="D2415" s="125" t="s">
        <v>4925</v>
      </c>
      <c r="E2415" s="45" t="s">
        <v>224</v>
      </c>
      <c r="F2415" s="118" t="s">
        <v>9872</v>
      </c>
    </row>
    <row r="2416" spans="1:6" ht="48" x14ac:dyDescent="0.25">
      <c r="A2416" s="55">
        <v>254760</v>
      </c>
      <c r="B2416" s="55" t="s">
        <v>9888</v>
      </c>
      <c r="C2416" s="125" t="s">
        <v>4926</v>
      </c>
      <c r="D2416" s="125" t="s">
        <v>4927</v>
      </c>
      <c r="E2416" s="125" t="s">
        <v>1315</v>
      </c>
      <c r="F2416" s="118" t="s">
        <v>9872</v>
      </c>
    </row>
    <row r="2417" spans="1:6" ht="36" x14ac:dyDescent="0.25">
      <c r="A2417" s="55">
        <v>256783</v>
      </c>
      <c r="B2417" s="55" t="s">
        <v>9888</v>
      </c>
      <c r="C2417" s="125" t="s">
        <v>4928</v>
      </c>
      <c r="D2417" s="125" t="s">
        <v>4929</v>
      </c>
      <c r="E2417" s="45" t="s">
        <v>224</v>
      </c>
      <c r="F2417" s="118" t="s">
        <v>9872</v>
      </c>
    </row>
    <row r="2418" spans="1:6" ht="36" x14ac:dyDescent="0.25">
      <c r="A2418" s="55">
        <v>270633</v>
      </c>
      <c r="B2418" s="55" t="s">
        <v>9888</v>
      </c>
      <c r="C2418" s="125" t="s">
        <v>4930</v>
      </c>
      <c r="D2418" s="125" t="s">
        <v>4931</v>
      </c>
      <c r="E2418" s="51" t="s">
        <v>812</v>
      </c>
      <c r="F2418" s="118" t="s">
        <v>9872</v>
      </c>
    </row>
    <row r="2419" spans="1:6" ht="36" x14ac:dyDescent="0.25">
      <c r="A2419" s="55">
        <v>248255</v>
      </c>
      <c r="B2419" s="55" t="s">
        <v>9888</v>
      </c>
      <c r="C2419" s="125" t="s">
        <v>4932</v>
      </c>
      <c r="D2419" s="125" t="s">
        <v>4933</v>
      </c>
      <c r="E2419" s="45" t="s">
        <v>224</v>
      </c>
      <c r="F2419" s="118" t="s">
        <v>9872</v>
      </c>
    </row>
    <row r="2420" spans="1:6" ht="36" x14ac:dyDescent="0.25">
      <c r="A2420" s="55">
        <v>240548</v>
      </c>
      <c r="B2420" s="55" t="s">
        <v>9888</v>
      </c>
      <c r="C2420" s="125" t="s">
        <v>4934</v>
      </c>
      <c r="D2420" s="125" t="s">
        <v>4935</v>
      </c>
      <c r="E2420" s="48" t="s">
        <v>534</v>
      </c>
      <c r="F2420" s="118" t="s">
        <v>9872</v>
      </c>
    </row>
    <row r="2421" spans="1:6" ht="36" x14ac:dyDescent="0.25">
      <c r="A2421" s="55">
        <v>261541</v>
      </c>
      <c r="B2421" s="55" t="s">
        <v>9888</v>
      </c>
      <c r="C2421" s="125" t="s">
        <v>4936</v>
      </c>
      <c r="D2421" s="125" t="s">
        <v>4937</v>
      </c>
      <c r="E2421" s="45" t="s">
        <v>212</v>
      </c>
      <c r="F2421" s="118" t="s">
        <v>9872</v>
      </c>
    </row>
    <row r="2422" spans="1:6" ht="36" x14ac:dyDescent="0.25">
      <c r="A2422" s="55">
        <v>260654</v>
      </c>
      <c r="B2422" s="55" t="s">
        <v>9888</v>
      </c>
      <c r="C2422" s="125" t="s">
        <v>4938</v>
      </c>
      <c r="D2422" s="125" t="s">
        <v>4939</v>
      </c>
      <c r="E2422" s="48" t="s">
        <v>495</v>
      </c>
      <c r="F2422" s="118" t="s">
        <v>9872</v>
      </c>
    </row>
    <row r="2423" spans="1:6" ht="36" x14ac:dyDescent="0.25">
      <c r="A2423" s="55">
        <v>275478</v>
      </c>
      <c r="B2423" s="55" t="s">
        <v>9888</v>
      </c>
      <c r="C2423" s="125" t="s">
        <v>4940</v>
      </c>
      <c r="D2423" s="125" t="s">
        <v>4941</v>
      </c>
      <c r="E2423" s="45" t="s">
        <v>224</v>
      </c>
      <c r="F2423" s="118" t="s">
        <v>9872</v>
      </c>
    </row>
    <row r="2424" spans="1:6" ht="36" x14ac:dyDescent="0.25">
      <c r="A2424" s="55">
        <v>249158</v>
      </c>
      <c r="B2424" s="55" t="s">
        <v>9888</v>
      </c>
      <c r="C2424" s="125" t="s">
        <v>4942</v>
      </c>
      <c r="D2424" s="125" t="s">
        <v>4943</v>
      </c>
      <c r="E2424" s="45" t="s">
        <v>224</v>
      </c>
      <c r="F2424" s="118" t="s">
        <v>9872</v>
      </c>
    </row>
    <row r="2425" spans="1:6" ht="36" x14ac:dyDescent="0.25">
      <c r="A2425" s="55">
        <v>252005</v>
      </c>
      <c r="B2425" s="55" t="s">
        <v>9888</v>
      </c>
      <c r="C2425" s="125" t="s">
        <v>4944</v>
      </c>
      <c r="D2425" s="125" t="s">
        <v>4945</v>
      </c>
      <c r="E2425" s="45" t="s">
        <v>224</v>
      </c>
      <c r="F2425" s="118" t="s">
        <v>9872</v>
      </c>
    </row>
    <row r="2426" spans="1:6" ht="36" x14ac:dyDescent="0.25">
      <c r="A2426" s="55">
        <v>237571</v>
      </c>
      <c r="B2426" s="55" t="s">
        <v>9888</v>
      </c>
      <c r="C2426" s="125" t="s">
        <v>4946</v>
      </c>
      <c r="D2426" s="125" t="s">
        <v>4947</v>
      </c>
      <c r="E2426" s="125" t="s">
        <v>206</v>
      </c>
      <c r="F2426" s="118" t="s">
        <v>9872</v>
      </c>
    </row>
    <row r="2427" spans="1:6" ht="36" x14ac:dyDescent="0.25">
      <c r="A2427" s="55">
        <v>255194</v>
      </c>
      <c r="B2427" s="55" t="s">
        <v>9888</v>
      </c>
      <c r="C2427" s="125" t="s">
        <v>4948</v>
      </c>
      <c r="D2427" s="125" t="s">
        <v>4949</v>
      </c>
      <c r="E2427" s="125" t="s">
        <v>4950</v>
      </c>
      <c r="F2427" s="118" t="s">
        <v>9872</v>
      </c>
    </row>
    <row r="2428" spans="1:6" ht="36" x14ac:dyDescent="0.25">
      <c r="A2428" s="55">
        <v>247494</v>
      </c>
      <c r="B2428" s="55" t="s">
        <v>9888</v>
      </c>
      <c r="C2428" s="125" t="s">
        <v>4951</v>
      </c>
      <c r="D2428" s="125" t="s">
        <v>4952</v>
      </c>
      <c r="E2428" s="125" t="s">
        <v>3352</v>
      </c>
      <c r="F2428" s="118" t="s">
        <v>9872</v>
      </c>
    </row>
    <row r="2429" spans="1:6" ht="36" x14ac:dyDescent="0.25">
      <c r="A2429" s="55">
        <v>261576</v>
      </c>
      <c r="B2429" s="55" t="s">
        <v>9888</v>
      </c>
      <c r="C2429" s="125" t="s">
        <v>4953</v>
      </c>
      <c r="D2429" s="125" t="s">
        <v>4954</v>
      </c>
      <c r="E2429" s="125" t="s">
        <v>351</v>
      </c>
      <c r="F2429" s="118" t="s">
        <v>9872</v>
      </c>
    </row>
    <row r="2430" spans="1:6" ht="36" x14ac:dyDescent="0.25">
      <c r="A2430" s="55">
        <v>275557</v>
      </c>
      <c r="B2430" s="55" t="s">
        <v>9888</v>
      </c>
      <c r="C2430" s="125" t="s">
        <v>4955</v>
      </c>
      <c r="D2430" s="125" t="s">
        <v>4956</v>
      </c>
      <c r="E2430" s="46" t="s">
        <v>270</v>
      </c>
      <c r="F2430" s="118" t="s">
        <v>9872</v>
      </c>
    </row>
    <row r="2431" spans="1:6" ht="36" x14ac:dyDescent="0.25">
      <c r="A2431" s="55">
        <v>263187</v>
      </c>
      <c r="B2431" s="55" t="s">
        <v>9888</v>
      </c>
      <c r="C2431" s="125" t="s">
        <v>4957</v>
      </c>
      <c r="D2431" s="125" t="s">
        <v>4958</v>
      </c>
      <c r="E2431" s="48" t="s">
        <v>438</v>
      </c>
      <c r="F2431" s="118" t="s">
        <v>9872</v>
      </c>
    </row>
    <row r="2432" spans="1:6" ht="36" x14ac:dyDescent="0.25">
      <c r="A2432" s="55">
        <v>276138</v>
      </c>
      <c r="B2432" s="55" t="s">
        <v>9888</v>
      </c>
      <c r="C2432" s="125" t="s">
        <v>4959</v>
      </c>
      <c r="D2432" s="125" t="s">
        <v>4960</v>
      </c>
      <c r="E2432" s="51" t="s">
        <v>714</v>
      </c>
      <c r="F2432" s="118" t="s">
        <v>9872</v>
      </c>
    </row>
    <row r="2433" spans="1:6" ht="36" x14ac:dyDescent="0.25">
      <c r="A2433" s="55">
        <v>271707</v>
      </c>
      <c r="B2433" s="55" t="s">
        <v>9888</v>
      </c>
      <c r="C2433" s="125" t="s">
        <v>4961</v>
      </c>
      <c r="D2433" s="125" t="s">
        <v>4962</v>
      </c>
      <c r="E2433" s="45" t="s">
        <v>212</v>
      </c>
      <c r="F2433" s="118" t="s">
        <v>9872</v>
      </c>
    </row>
    <row r="2434" spans="1:6" ht="36" x14ac:dyDescent="0.25">
      <c r="A2434" s="55">
        <v>268500</v>
      </c>
      <c r="B2434" s="55" t="s">
        <v>9888</v>
      </c>
      <c r="C2434" s="125" t="s">
        <v>4963</v>
      </c>
      <c r="D2434" s="125" t="s">
        <v>4964</v>
      </c>
      <c r="E2434" s="45" t="s">
        <v>224</v>
      </c>
      <c r="F2434" s="118" t="s">
        <v>9872</v>
      </c>
    </row>
    <row r="2435" spans="1:6" ht="36" x14ac:dyDescent="0.25">
      <c r="A2435" s="55">
        <v>270244</v>
      </c>
      <c r="B2435" s="55" t="s">
        <v>9888</v>
      </c>
      <c r="C2435" s="125" t="s">
        <v>4965</v>
      </c>
      <c r="D2435" s="125" t="s">
        <v>4956</v>
      </c>
      <c r="E2435" s="46" t="s">
        <v>270</v>
      </c>
      <c r="F2435" s="100" t="s">
        <v>9873</v>
      </c>
    </row>
    <row r="2436" spans="1:6" ht="36" x14ac:dyDescent="0.25">
      <c r="A2436" s="55">
        <v>267499</v>
      </c>
      <c r="B2436" s="55" t="s">
        <v>9888</v>
      </c>
      <c r="C2436" s="125" t="s">
        <v>4784</v>
      </c>
      <c r="D2436" s="125" t="s">
        <v>4785</v>
      </c>
      <c r="E2436" s="48" t="s">
        <v>534</v>
      </c>
      <c r="F2436" s="100" t="s">
        <v>9873</v>
      </c>
    </row>
    <row r="2437" spans="1:6" ht="36" x14ac:dyDescent="0.25">
      <c r="A2437" s="55">
        <v>259980</v>
      </c>
      <c r="B2437" s="55" t="s">
        <v>9888</v>
      </c>
      <c r="C2437" s="125" t="s">
        <v>4725</v>
      </c>
      <c r="D2437" s="125" t="s">
        <v>4726</v>
      </c>
      <c r="E2437" s="48" t="s">
        <v>457</v>
      </c>
      <c r="F2437" s="100" t="s">
        <v>9873</v>
      </c>
    </row>
    <row r="2438" spans="1:6" ht="36" x14ac:dyDescent="0.25">
      <c r="A2438" s="55">
        <v>237597</v>
      </c>
      <c r="B2438" s="55" t="s">
        <v>9888</v>
      </c>
      <c r="C2438" s="125" t="s">
        <v>4966</v>
      </c>
      <c r="D2438" s="125" t="s">
        <v>4758</v>
      </c>
      <c r="E2438" s="125" t="s">
        <v>1917</v>
      </c>
      <c r="F2438" s="100" t="s">
        <v>9873</v>
      </c>
    </row>
    <row r="2439" spans="1:6" ht="36" x14ac:dyDescent="0.25">
      <c r="A2439" s="55">
        <v>262722</v>
      </c>
      <c r="B2439" s="55" t="s">
        <v>9888</v>
      </c>
      <c r="C2439" s="125" t="s">
        <v>4966</v>
      </c>
      <c r="D2439" s="125" t="s">
        <v>4758</v>
      </c>
      <c r="E2439" s="125" t="s">
        <v>1917</v>
      </c>
      <c r="F2439" s="100" t="s">
        <v>9873</v>
      </c>
    </row>
    <row r="2440" spans="1:6" ht="36" x14ac:dyDescent="0.25">
      <c r="A2440" s="55">
        <v>260887</v>
      </c>
      <c r="B2440" s="55" t="s">
        <v>9888</v>
      </c>
      <c r="C2440" s="125" t="s">
        <v>4693</v>
      </c>
      <c r="D2440" s="125" t="s">
        <v>4694</v>
      </c>
      <c r="E2440" s="46" t="s">
        <v>270</v>
      </c>
      <c r="F2440" s="100" t="s">
        <v>9873</v>
      </c>
    </row>
    <row r="2441" spans="1:6" ht="36" x14ac:dyDescent="0.25">
      <c r="A2441" s="55">
        <v>237550</v>
      </c>
      <c r="B2441" s="55" t="s">
        <v>9888</v>
      </c>
      <c r="C2441" s="125" t="s">
        <v>4780</v>
      </c>
      <c r="D2441" s="125" t="s">
        <v>2779</v>
      </c>
      <c r="E2441" s="46" t="s">
        <v>273</v>
      </c>
      <c r="F2441" s="100" t="s">
        <v>9873</v>
      </c>
    </row>
    <row r="2442" spans="1:6" ht="36" x14ac:dyDescent="0.25">
      <c r="A2442" s="55">
        <v>240188</v>
      </c>
      <c r="B2442" s="55" t="s">
        <v>9888</v>
      </c>
      <c r="C2442" s="125" t="s">
        <v>4967</v>
      </c>
      <c r="D2442" s="125" t="s">
        <v>4958</v>
      </c>
      <c r="E2442" s="48" t="s">
        <v>438</v>
      </c>
      <c r="F2442" s="100" t="s">
        <v>9873</v>
      </c>
    </row>
    <row r="2443" spans="1:6" ht="36" x14ac:dyDescent="0.25">
      <c r="A2443" s="55">
        <v>275026</v>
      </c>
      <c r="B2443" s="55" t="s">
        <v>9888</v>
      </c>
      <c r="C2443" s="125" t="s">
        <v>4727</v>
      </c>
      <c r="D2443" s="125" t="s">
        <v>4728</v>
      </c>
      <c r="E2443" s="48" t="s">
        <v>457</v>
      </c>
      <c r="F2443" s="100" t="s">
        <v>9873</v>
      </c>
    </row>
    <row r="2444" spans="1:6" ht="36" x14ac:dyDescent="0.25">
      <c r="A2444" s="55">
        <v>247055</v>
      </c>
      <c r="B2444" s="55" t="s">
        <v>9888</v>
      </c>
      <c r="C2444" s="125" t="s">
        <v>4968</v>
      </c>
      <c r="D2444" s="125" t="s">
        <v>4732</v>
      </c>
      <c r="E2444" s="45" t="s">
        <v>224</v>
      </c>
      <c r="F2444" s="100" t="s">
        <v>9873</v>
      </c>
    </row>
    <row r="2445" spans="1:6" ht="36" x14ac:dyDescent="0.25">
      <c r="A2445" s="55">
        <v>270602</v>
      </c>
      <c r="B2445" s="55" t="s">
        <v>9888</v>
      </c>
      <c r="C2445" s="125" t="s">
        <v>4969</v>
      </c>
      <c r="D2445" s="125" t="s">
        <v>4730</v>
      </c>
      <c r="E2445" s="48" t="s">
        <v>457</v>
      </c>
      <c r="F2445" s="100" t="s">
        <v>9873</v>
      </c>
    </row>
    <row r="2446" spans="1:6" ht="36" x14ac:dyDescent="0.25">
      <c r="A2446" s="55">
        <v>267234</v>
      </c>
      <c r="B2446" s="55" t="s">
        <v>9888</v>
      </c>
      <c r="C2446" s="125" t="s">
        <v>4748</v>
      </c>
      <c r="D2446" s="125" t="s">
        <v>4970</v>
      </c>
      <c r="E2446" s="125" t="s">
        <v>1858</v>
      </c>
      <c r="F2446" s="100" t="s">
        <v>9873</v>
      </c>
    </row>
    <row r="2447" spans="1:6" ht="36" x14ac:dyDescent="0.25">
      <c r="A2447" s="55">
        <v>274501</v>
      </c>
      <c r="B2447" s="55" t="s">
        <v>9888</v>
      </c>
      <c r="C2447" s="125" t="s">
        <v>4971</v>
      </c>
      <c r="D2447" s="125" t="s">
        <v>4601</v>
      </c>
      <c r="E2447" s="125" t="s">
        <v>574</v>
      </c>
      <c r="F2447" s="100" t="s">
        <v>9873</v>
      </c>
    </row>
    <row r="2448" spans="1:6" ht="36" x14ac:dyDescent="0.25">
      <c r="A2448" s="55">
        <v>259182</v>
      </c>
      <c r="B2448" s="55" t="s">
        <v>9888</v>
      </c>
      <c r="C2448" s="125" t="s">
        <v>4972</v>
      </c>
      <c r="D2448" s="125" t="s">
        <v>4973</v>
      </c>
      <c r="E2448" s="125" t="s">
        <v>667</v>
      </c>
      <c r="F2448" s="100" t="s">
        <v>9873</v>
      </c>
    </row>
    <row r="2449" spans="1:6" ht="36" x14ac:dyDescent="0.25">
      <c r="A2449" s="55">
        <v>258091</v>
      </c>
      <c r="B2449" s="55" t="s">
        <v>9888</v>
      </c>
      <c r="C2449" s="125" t="s">
        <v>4974</v>
      </c>
      <c r="D2449" s="125" t="s">
        <v>4975</v>
      </c>
      <c r="E2449" s="125" t="s">
        <v>1989</v>
      </c>
      <c r="F2449" s="100" t="s">
        <v>9873</v>
      </c>
    </row>
    <row r="2450" spans="1:6" ht="36" x14ac:dyDescent="0.25">
      <c r="A2450" s="55">
        <v>237471</v>
      </c>
      <c r="B2450" s="55" t="s">
        <v>9888</v>
      </c>
      <c r="C2450" s="125" t="s">
        <v>4976</v>
      </c>
      <c r="D2450" s="125" t="s">
        <v>4977</v>
      </c>
      <c r="E2450" s="45" t="s">
        <v>224</v>
      </c>
      <c r="F2450" s="100" t="s">
        <v>9873</v>
      </c>
    </row>
    <row r="2451" spans="1:6" ht="36" x14ac:dyDescent="0.25">
      <c r="A2451" s="55">
        <v>258801</v>
      </c>
      <c r="B2451" s="55" t="s">
        <v>9888</v>
      </c>
      <c r="C2451" s="125" t="s">
        <v>4978</v>
      </c>
      <c r="D2451" s="125" t="s">
        <v>4979</v>
      </c>
      <c r="E2451" s="46" t="s">
        <v>273</v>
      </c>
      <c r="F2451" s="100" t="s">
        <v>9873</v>
      </c>
    </row>
    <row r="2452" spans="1:6" ht="36" x14ac:dyDescent="0.25">
      <c r="A2452" s="55">
        <v>270817</v>
      </c>
      <c r="B2452" s="55" t="s">
        <v>9888</v>
      </c>
      <c r="C2452" s="125" t="s">
        <v>4593</v>
      </c>
      <c r="D2452" s="125" t="s">
        <v>4980</v>
      </c>
      <c r="E2452" s="125" t="s">
        <v>4595</v>
      </c>
      <c r="F2452" s="100" t="s">
        <v>9873</v>
      </c>
    </row>
    <row r="2453" spans="1:6" ht="36" x14ac:dyDescent="0.25">
      <c r="A2453" s="55">
        <v>271750</v>
      </c>
      <c r="B2453" s="55" t="s">
        <v>9888</v>
      </c>
      <c r="C2453" s="125" t="s">
        <v>4981</v>
      </c>
      <c r="D2453" s="125" t="s">
        <v>4982</v>
      </c>
      <c r="E2453" s="45" t="s">
        <v>224</v>
      </c>
      <c r="F2453" s="100" t="s">
        <v>9873</v>
      </c>
    </row>
    <row r="2454" spans="1:6" ht="36" x14ac:dyDescent="0.25">
      <c r="A2454" s="55">
        <v>249743</v>
      </c>
      <c r="B2454" s="55" t="s">
        <v>9889</v>
      </c>
      <c r="C2454" s="125" t="s">
        <v>4983</v>
      </c>
      <c r="D2454" s="125" t="s">
        <v>4984</v>
      </c>
      <c r="E2454" s="125" t="s">
        <v>4985</v>
      </c>
      <c r="F2454" s="116" t="s">
        <v>9871</v>
      </c>
    </row>
    <row r="2455" spans="1:6" ht="36" x14ac:dyDescent="0.25">
      <c r="A2455" s="55">
        <v>275046</v>
      </c>
      <c r="B2455" s="55" t="s">
        <v>9889</v>
      </c>
      <c r="C2455" s="125" t="s">
        <v>4986</v>
      </c>
      <c r="D2455" s="125" t="s">
        <v>4987</v>
      </c>
      <c r="E2455" s="125" t="s">
        <v>664</v>
      </c>
      <c r="F2455" s="116" t="s">
        <v>9871</v>
      </c>
    </row>
    <row r="2456" spans="1:6" ht="36" x14ac:dyDescent="0.25">
      <c r="A2456" s="55">
        <v>254061</v>
      </c>
      <c r="B2456" s="55" t="s">
        <v>9889</v>
      </c>
      <c r="C2456" s="125" t="s">
        <v>4988</v>
      </c>
      <c r="D2456" s="125" t="s">
        <v>4988</v>
      </c>
      <c r="E2456" s="125" t="s">
        <v>4989</v>
      </c>
      <c r="F2456" s="116" t="s">
        <v>9871</v>
      </c>
    </row>
    <row r="2457" spans="1:6" ht="36" x14ac:dyDescent="0.25">
      <c r="A2457" s="55">
        <v>275941</v>
      </c>
      <c r="B2457" s="55" t="s">
        <v>9889</v>
      </c>
      <c r="C2457" s="125" t="s">
        <v>4990</v>
      </c>
      <c r="D2457" s="125" t="s">
        <v>4991</v>
      </c>
      <c r="E2457" s="125" t="s">
        <v>351</v>
      </c>
      <c r="F2457" s="116" t="s">
        <v>9871</v>
      </c>
    </row>
    <row r="2458" spans="1:6" ht="36" x14ac:dyDescent="0.25">
      <c r="A2458" s="55">
        <v>254933</v>
      </c>
      <c r="B2458" s="55" t="s">
        <v>9889</v>
      </c>
      <c r="C2458" s="125" t="s">
        <v>4992</v>
      </c>
      <c r="D2458" s="125" t="s">
        <v>4993</v>
      </c>
      <c r="E2458" s="45" t="s">
        <v>212</v>
      </c>
      <c r="F2458" s="116" t="s">
        <v>9871</v>
      </c>
    </row>
    <row r="2459" spans="1:6" ht="36" x14ac:dyDescent="0.25">
      <c r="A2459" s="55">
        <v>269057</v>
      </c>
      <c r="B2459" s="55" t="s">
        <v>9889</v>
      </c>
      <c r="C2459" s="125" t="s">
        <v>4994</v>
      </c>
      <c r="D2459" s="125" t="s">
        <v>4995</v>
      </c>
      <c r="E2459" s="125" t="s">
        <v>2588</v>
      </c>
      <c r="F2459" s="116" t="s">
        <v>9871</v>
      </c>
    </row>
    <row r="2460" spans="1:6" ht="36" x14ac:dyDescent="0.25">
      <c r="A2460" s="55">
        <v>246607</v>
      </c>
      <c r="B2460" s="55" t="s">
        <v>9889</v>
      </c>
      <c r="C2460" s="125" t="s">
        <v>4996</v>
      </c>
      <c r="D2460" s="125" t="s">
        <v>4997</v>
      </c>
      <c r="E2460" s="45" t="s">
        <v>224</v>
      </c>
      <c r="F2460" s="116" t="s">
        <v>9871</v>
      </c>
    </row>
    <row r="2461" spans="1:6" ht="36" x14ac:dyDescent="0.25">
      <c r="A2461" s="55">
        <v>274295</v>
      </c>
      <c r="B2461" s="55" t="s">
        <v>9889</v>
      </c>
      <c r="C2461" s="125" t="s">
        <v>4998</v>
      </c>
      <c r="D2461" s="125" t="s">
        <v>4999</v>
      </c>
      <c r="E2461" s="86" t="s">
        <v>1354</v>
      </c>
      <c r="F2461" s="116" t="s">
        <v>9871</v>
      </c>
    </row>
    <row r="2462" spans="1:6" ht="36" x14ac:dyDescent="0.25">
      <c r="A2462" s="55">
        <v>275198</v>
      </c>
      <c r="B2462" s="55" t="s">
        <v>9889</v>
      </c>
      <c r="C2462" s="125" t="s">
        <v>5000</v>
      </c>
      <c r="D2462" s="125" t="s">
        <v>5001</v>
      </c>
      <c r="E2462" s="48" t="s">
        <v>534</v>
      </c>
      <c r="F2462" s="116" t="s">
        <v>9871</v>
      </c>
    </row>
    <row r="2463" spans="1:6" ht="36" x14ac:dyDescent="0.25">
      <c r="A2463" s="55">
        <v>260014</v>
      </c>
      <c r="B2463" s="55" t="s">
        <v>9889</v>
      </c>
      <c r="C2463" s="125" t="s">
        <v>5002</v>
      </c>
      <c r="D2463" s="125" t="s">
        <v>5003</v>
      </c>
      <c r="E2463" s="48" t="s">
        <v>534</v>
      </c>
      <c r="F2463" s="116" t="s">
        <v>9871</v>
      </c>
    </row>
    <row r="2464" spans="1:6" ht="36" x14ac:dyDescent="0.25">
      <c r="A2464" s="55">
        <v>275486</v>
      </c>
      <c r="B2464" s="55" t="s">
        <v>9889</v>
      </c>
      <c r="C2464" s="125" t="s">
        <v>5004</v>
      </c>
      <c r="D2464" s="125" t="s">
        <v>5005</v>
      </c>
      <c r="E2464" s="46" t="s">
        <v>270</v>
      </c>
      <c r="F2464" s="116" t="s">
        <v>9871</v>
      </c>
    </row>
    <row r="2465" spans="1:6" ht="36" x14ac:dyDescent="0.25">
      <c r="A2465" s="55">
        <v>260829</v>
      </c>
      <c r="B2465" s="55" t="s">
        <v>9889</v>
      </c>
      <c r="C2465" s="125" t="s">
        <v>5006</v>
      </c>
      <c r="D2465" s="125" t="s">
        <v>5007</v>
      </c>
      <c r="E2465" s="45" t="s">
        <v>212</v>
      </c>
      <c r="F2465" s="116" t="s">
        <v>9871</v>
      </c>
    </row>
    <row r="2466" spans="1:6" ht="36" x14ac:dyDescent="0.25">
      <c r="A2466" s="55">
        <v>271551</v>
      </c>
      <c r="B2466" s="55" t="s">
        <v>9889</v>
      </c>
      <c r="C2466" s="125" t="s">
        <v>5008</v>
      </c>
      <c r="D2466" s="125" t="s">
        <v>5009</v>
      </c>
      <c r="E2466" s="125" t="s">
        <v>1929</v>
      </c>
      <c r="F2466" s="116" t="s">
        <v>9871</v>
      </c>
    </row>
    <row r="2467" spans="1:6" ht="36" x14ac:dyDescent="0.25">
      <c r="A2467" s="55">
        <v>268200</v>
      </c>
      <c r="B2467" s="55" t="s">
        <v>9889</v>
      </c>
      <c r="C2467" s="125" t="s">
        <v>5010</v>
      </c>
      <c r="D2467" s="125" t="s">
        <v>5011</v>
      </c>
      <c r="E2467" s="45" t="s">
        <v>212</v>
      </c>
      <c r="F2467" s="116" t="s">
        <v>9871</v>
      </c>
    </row>
    <row r="2468" spans="1:6" ht="36" x14ac:dyDescent="0.25">
      <c r="A2468" s="55">
        <v>276261</v>
      </c>
      <c r="B2468" s="55" t="s">
        <v>9889</v>
      </c>
      <c r="C2468" s="125" t="s">
        <v>5012</v>
      </c>
      <c r="D2468" s="125" t="s">
        <v>5013</v>
      </c>
      <c r="E2468" s="48" t="s">
        <v>484</v>
      </c>
      <c r="F2468" s="116" t="s">
        <v>9871</v>
      </c>
    </row>
    <row r="2469" spans="1:6" ht="36" x14ac:dyDescent="0.25">
      <c r="A2469" s="55">
        <v>276251</v>
      </c>
      <c r="B2469" s="55" t="s">
        <v>9889</v>
      </c>
      <c r="C2469" s="125" t="s">
        <v>5014</v>
      </c>
      <c r="D2469" s="125" t="s">
        <v>5015</v>
      </c>
      <c r="E2469" s="48" t="s">
        <v>647</v>
      </c>
      <c r="F2469" s="116" t="s">
        <v>9871</v>
      </c>
    </row>
    <row r="2470" spans="1:6" ht="36" x14ac:dyDescent="0.25">
      <c r="A2470" s="55">
        <v>271927</v>
      </c>
      <c r="B2470" s="55" t="s">
        <v>9889</v>
      </c>
      <c r="C2470" s="125" t="s">
        <v>5016</v>
      </c>
      <c r="D2470" s="125" t="s">
        <v>5017</v>
      </c>
      <c r="E2470" s="45" t="s">
        <v>224</v>
      </c>
      <c r="F2470" s="116" t="s">
        <v>9871</v>
      </c>
    </row>
    <row r="2471" spans="1:6" ht="36" x14ac:dyDescent="0.25">
      <c r="A2471" s="55">
        <v>240204</v>
      </c>
      <c r="B2471" s="55" t="s">
        <v>9889</v>
      </c>
      <c r="C2471" s="125" t="s">
        <v>5018</v>
      </c>
      <c r="D2471" s="125" t="s">
        <v>5019</v>
      </c>
      <c r="E2471" s="45" t="s">
        <v>224</v>
      </c>
      <c r="F2471" s="116" t="s">
        <v>9871</v>
      </c>
    </row>
    <row r="2472" spans="1:6" ht="36" x14ac:dyDescent="0.25">
      <c r="A2472" s="55">
        <v>274312</v>
      </c>
      <c r="B2472" s="55" t="s">
        <v>9889</v>
      </c>
      <c r="C2472" s="125" t="s">
        <v>5020</v>
      </c>
      <c r="D2472" s="125" t="s">
        <v>5021</v>
      </c>
      <c r="E2472" s="45" t="s">
        <v>224</v>
      </c>
      <c r="F2472" s="116" t="s">
        <v>9871</v>
      </c>
    </row>
    <row r="2473" spans="1:6" ht="36" x14ac:dyDescent="0.25">
      <c r="A2473" s="55">
        <v>275255</v>
      </c>
      <c r="B2473" s="55" t="s">
        <v>9889</v>
      </c>
      <c r="C2473" s="125" t="s">
        <v>5022</v>
      </c>
      <c r="D2473" s="125" t="s">
        <v>5023</v>
      </c>
      <c r="E2473" s="45" t="s">
        <v>224</v>
      </c>
      <c r="F2473" s="116" t="s">
        <v>9871</v>
      </c>
    </row>
    <row r="2474" spans="1:6" ht="36" x14ac:dyDescent="0.25">
      <c r="A2474" s="55">
        <v>271452</v>
      </c>
      <c r="B2474" s="55" t="s">
        <v>9889</v>
      </c>
      <c r="C2474" s="125" t="s">
        <v>5024</v>
      </c>
      <c r="D2474" s="125" t="s">
        <v>5025</v>
      </c>
      <c r="E2474" s="45" t="s">
        <v>224</v>
      </c>
      <c r="F2474" s="116" t="s">
        <v>9871</v>
      </c>
    </row>
    <row r="2475" spans="1:6" ht="36" x14ac:dyDescent="0.25">
      <c r="A2475" s="55">
        <v>275539</v>
      </c>
      <c r="B2475" s="55" t="s">
        <v>9889</v>
      </c>
      <c r="C2475" s="125" t="s">
        <v>5026</v>
      </c>
      <c r="D2475" s="125" t="s">
        <v>5027</v>
      </c>
      <c r="E2475" s="45" t="s">
        <v>224</v>
      </c>
      <c r="F2475" s="116" t="s">
        <v>9871</v>
      </c>
    </row>
    <row r="2476" spans="1:6" ht="36" x14ac:dyDescent="0.25">
      <c r="A2476" s="55">
        <v>264353</v>
      </c>
      <c r="B2476" s="55" t="s">
        <v>9889</v>
      </c>
      <c r="C2476" s="125" t="s">
        <v>5028</v>
      </c>
      <c r="D2476" s="125" t="s">
        <v>5029</v>
      </c>
      <c r="E2476" s="45" t="s">
        <v>224</v>
      </c>
      <c r="F2476" s="116" t="s">
        <v>9871</v>
      </c>
    </row>
    <row r="2477" spans="1:6" ht="36" x14ac:dyDescent="0.25">
      <c r="A2477" s="55">
        <v>260501</v>
      </c>
      <c r="B2477" s="55" t="s">
        <v>9889</v>
      </c>
      <c r="C2477" s="125" t="s">
        <v>5030</v>
      </c>
      <c r="D2477" s="125" t="s">
        <v>875</v>
      </c>
      <c r="E2477" s="45" t="s">
        <v>224</v>
      </c>
      <c r="F2477" s="116" t="s">
        <v>9871</v>
      </c>
    </row>
    <row r="2478" spans="1:6" ht="36" x14ac:dyDescent="0.25">
      <c r="A2478" s="55">
        <v>274366</v>
      </c>
      <c r="B2478" s="55" t="s">
        <v>9889</v>
      </c>
      <c r="C2478" s="125" t="s">
        <v>5031</v>
      </c>
      <c r="D2478" s="125" t="s">
        <v>5032</v>
      </c>
      <c r="E2478" s="45" t="s">
        <v>224</v>
      </c>
      <c r="F2478" s="116" t="s">
        <v>9871</v>
      </c>
    </row>
    <row r="2479" spans="1:6" ht="36" x14ac:dyDescent="0.25">
      <c r="A2479" s="55">
        <v>275223</v>
      </c>
      <c r="B2479" s="55" t="s">
        <v>9889</v>
      </c>
      <c r="C2479" s="125" t="s">
        <v>5033</v>
      </c>
      <c r="D2479" s="125" t="s">
        <v>5034</v>
      </c>
      <c r="E2479" s="45" t="s">
        <v>224</v>
      </c>
      <c r="F2479" s="116" t="s">
        <v>9871</v>
      </c>
    </row>
    <row r="2480" spans="1:6" ht="36" x14ac:dyDescent="0.25">
      <c r="A2480" s="55">
        <v>257779</v>
      </c>
      <c r="B2480" s="55" t="s">
        <v>9889</v>
      </c>
      <c r="C2480" s="125" t="s">
        <v>5035</v>
      </c>
      <c r="D2480" s="125" t="s">
        <v>5036</v>
      </c>
      <c r="E2480" s="125" t="s">
        <v>478</v>
      </c>
      <c r="F2480" s="116" t="s">
        <v>9871</v>
      </c>
    </row>
    <row r="2481" spans="1:6" ht="36" x14ac:dyDescent="0.25">
      <c r="A2481" s="55">
        <v>245464</v>
      </c>
      <c r="B2481" s="55" t="s">
        <v>9889</v>
      </c>
      <c r="C2481" s="125" t="s">
        <v>5037</v>
      </c>
      <c r="D2481" s="125" t="s">
        <v>5038</v>
      </c>
      <c r="E2481" s="125" t="s">
        <v>1570</v>
      </c>
      <c r="F2481" s="116" t="s">
        <v>9871</v>
      </c>
    </row>
    <row r="2482" spans="1:6" ht="36" x14ac:dyDescent="0.25">
      <c r="A2482" s="55">
        <v>253256</v>
      </c>
      <c r="B2482" s="55" t="s">
        <v>9889</v>
      </c>
      <c r="C2482" s="125" t="s">
        <v>5039</v>
      </c>
      <c r="D2482" s="125" t="s">
        <v>5040</v>
      </c>
      <c r="E2482" s="45" t="s">
        <v>224</v>
      </c>
      <c r="F2482" s="116" t="s">
        <v>9871</v>
      </c>
    </row>
    <row r="2483" spans="1:6" ht="36" x14ac:dyDescent="0.25">
      <c r="A2483" s="55">
        <v>274246</v>
      </c>
      <c r="B2483" s="55" t="s">
        <v>9889</v>
      </c>
      <c r="C2483" s="125" t="s">
        <v>5041</v>
      </c>
      <c r="D2483" s="125" t="s">
        <v>5042</v>
      </c>
      <c r="E2483" s="125" t="s">
        <v>326</v>
      </c>
      <c r="F2483" s="116" t="s">
        <v>9871</v>
      </c>
    </row>
    <row r="2484" spans="1:6" ht="36" x14ac:dyDescent="0.25">
      <c r="A2484" s="55">
        <v>275473</v>
      </c>
      <c r="B2484" s="55" t="s">
        <v>9889</v>
      </c>
      <c r="C2484" s="125" t="s">
        <v>5043</v>
      </c>
      <c r="D2484" s="125" t="s">
        <v>5044</v>
      </c>
      <c r="E2484" s="125" t="s">
        <v>478</v>
      </c>
      <c r="F2484" s="116" t="s">
        <v>9871</v>
      </c>
    </row>
    <row r="2485" spans="1:6" ht="36" x14ac:dyDescent="0.25">
      <c r="A2485" s="55">
        <v>264648</v>
      </c>
      <c r="B2485" s="55" t="s">
        <v>9889</v>
      </c>
      <c r="C2485" s="125" t="s">
        <v>5045</v>
      </c>
      <c r="D2485" s="125" t="s">
        <v>5046</v>
      </c>
      <c r="E2485" s="45" t="s">
        <v>224</v>
      </c>
      <c r="F2485" s="116" t="s">
        <v>9871</v>
      </c>
    </row>
    <row r="2486" spans="1:6" ht="36" x14ac:dyDescent="0.25">
      <c r="A2486" s="55">
        <v>270891</v>
      </c>
      <c r="B2486" s="55" t="s">
        <v>9889</v>
      </c>
      <c r="C2486" s="125" t="s">
        <v>5047</v>
      </c>
      <c r="D2486" s="125" t="s">
        <v>5048</v>
      </c>
      <c r="E2486" s="48" t="s">
        <v>534</v>
      </c>
      <c r="F2486" s="116" t="s">
        <v>9871</v>
      </c>
    </row>
    <row r="2487" spans="1:6" ht="36" x14ac:dyDescent="0.25">
      <c r="A2487" s="55">
        <v>276235</v>
      </c>
      <c r="B2487" s="55" t="s">
        <v>9889</v>
      </c>
      <c r="C2487" s="125" t="s">
        <v>5049</v>
      </c>
      <c r="D2487" s="125" t="s">
        <v>5050</v>
      </c>
      <c r="E2487" s="45" t="s">
        <v>224</v>
      </c>
      <c r="F2487" s="116" t="s">
        <v>9871</v>
      </c>
    </row>
    <row r="2488" spans="1:6" ht="36" x14ac:dyDescent="0.25">
      <c r="A2488" s="55">
        <v>276428</v>
      </c>
      <c r="B2488" s="55" t="s">
        <v>9889</v>
      </c>
      <c r="C2488" s="125" t="s">
        <v>5051</v>
      </c>
      <c r="D2488" s="125" t="s">
        <v>5052</v>
      </c>
      <c r="E2488" s="45" t="s">
        <v>224</v>
      </c>
      <c r="F2488" s="116" t="s">
        <v>9871</v>
      </c>
    </row>
    <row r="2489" spans="1:6" ht="36" x14ac:dyDescent="0.25">
      <c r="A2489" s="55">
        <v>248160</v>
      </c>
      <c r="B2489" s="55" t="s">
        <v>9889</v>
      </c>
      <c r="C2489" s="125" t="s">
        <v>5053</v>
      </c>
      <c r="D2489" s="125" t="s">
        <v>5054</v>
      </c>
      <c r="E2489" s="125" t="s">
        <v>481</v>
      </c>
      <c r="F2489" s="116" t="s">
        <v>9871</v>
      </c>
    </row>
    <row r="2490" spans="1:6" ht="36" x14ac:dyDescent="0.25">
      <c r="A2490" s="55">
        <v>270890</v>
      </c>
      <c r="B2490" s="55" t="s">
        <v>9889</v>
      </c>
      <c r="C2490" s="125" t="s">
        <v>5055</v>
      </c>
      <c r="D2490" s="125" t="s">
        <v>5056</v>
      </c>
      <c r="E2490" s="48" t="s">
        <v>534</v>
      </c>
      <c r="F2490" s="116" t="s">
        <v>9871</v>
      </c>
    </row>
    <row r="2491" spans="1:6" ht="36" x14ac:dyDescent="0.25">
      <c r="A2491" s="55">
        <v>254744</v>
      </c>
      <c r="B2491" s="55" t="s">
        <v>9889</v>
      </c>
      <c r="C2491" s="125" t="s">
        <v>5057</v>
      </c>
      <c r="D2491" s="125" t="s">
        <v>5058</v>
      </c>
      <c r="E2491" s="45" t="s">
        <v>224</v>
      </c>
      <c r="F2491" s="116" t="s">
        <v>9871</v>
      </c>
    </row>
    <row r="2492" spans="1:6" ht="36" x14ac:dyDescent="0.25">
      <c r="A2492" s="55">
        <v>259270</v>
      </c>
      <c r="B2492" s="55" t="s">
        <v>9889</v>
      </c>
      <c r="C2492" s="125" t="s">
        <v>5059</v>
      </c>
      <c r="D2492" s="125" t="s">
        <v>5060</v>
      </c>
      <c r="E2492" s="125" t="s">
        <v>478</v>
      </c>
      <c r="F2492" s="116" t="s">
        <v>9871</v>
      </c>
    </row>
    <row r="2493" spans="1:6" ht="36" x14ac:dyDescent="0.25">
      <c r="A2493" s="55">
        <v>253035</v>
      </c>
      <c r="B2493" s="55" t="s">
        <v>9889</v>
      </c>
      <c r="C2493" s="125" t="s">
        <v>5061</v>
      </c>
      <c r="D2493" s="125" t="s">
        <v>5062</v>
      </c>
      <c r="E2493" s="45" t="s">
        <v>224</v>
      </c>
      <c r="F2493" s="121" t="s">
        <v>9874</v>
      </c>
    </row>
    <row r="2494" spans="1:6" ht="36" x14ac:dyDescent="0.25">
      <c r="A2494" s="55">
        <v>258893</v>
      </c>
      <c r="B2494" s="55" t="s">
        <v>9889</v>
      </c>
      <c r="C2494" s="125" t="s">
        <v>5063</v>
      </c>
      <c r="D2494" s="125" t="s">
        <v>5064</v>
      </c>
      <c r="E2494" s="125" t="s">
        <v>396</v>
      </c>
      <c r="F2494" s="121" t="s">
        <v>9874</v>
      </c>
    </row>
    <row r="2495" spans="1:6" ht="36" x14ac:dyDescent="0.25">
      <c r="A2495" s="55">
        <v>259294</v>
      </c>
      <c r="B2495" s="55" t="s">
        <v>9889</v>
      </c>
      <c r="C2495" s="125" t="s">
        <v>5065</v>
      </c>
      <c r="D2495" s="125" t="s">
        <v>5066</v>
      </c>
      <c r="E2495" s="125" t="s">
        <v>478</v>
      </c>
      <c r="F2495" s="121" t="s">
        <v>9874</v>
      </c>
    </row>
    <row r="2496" spans="1:6" ht="36" x14ac:dyDescent="0.25">
      <c r="A2496" s="55">
        <v>259494</v>
      </c>
      <c r="B2496" s="55" t="s">
        <v>9889</v>
      </c>
      <c r="C2496" s="125" t="s">
        <v>5067</v>
      </c>
      <c r="D2496" s="125" t="s">
        <v>5068</v>
      </c>
      <c r="E2496" s="45" t="s">
        <v>224</v>
      </c>
      <c r="F2496" s="121" t="s">
        <v>9874</v>
      </c>
    </row>
    <row r="2497" spans="1:6" ht="36" x14ac:dyDescent="0.25">
      <c r="A2497" s="55">
        <v>257740</v>
      </c>
      <c r="B2497" s="55" t="s">
        <v>9889</v>
      </c>
      <c r="C2497" s="125" t="s">
        <v>5069</v>
      </c>
      <c r="D2497" s="125" t="s">
        <v>5070</v>
      </c>
      <c r="E2497" s="45" t="s">
        <v>224</v>
      </c>
      <c r="F2497" s="121" t="s">
        <v>9874</v>
      </c>
    </row>
    <row r="2498" spans="1:6" ht="36" x14ac:dyDescent="0.25">
      <c r="A2498" s="55">
        <v>263528</v>
      </c>
      <c r="B2498" s="55" t="s">
        <v>9889</v>
      </c>
      <c r="C2498" s="125" t="s">
        <v>5071</v>
      </c>
      <c r="D2498" s="125" t="s">
        <v>5072</v>
      </c>
      <c r="E2498" s="45" t="s">
        <v>224</v>
      </c>
      <c r="F2498" s="121" t="s">
        <v>9874</v>
      </c>
    </row>
    <row r="2499" spans="1:6" ht="36" x14ac:dyDescent="0.25">
      <c r="A2499" s="55">
        <v>255602</v>
      </c>
      <c r="B2499" s="55" t="s">
        <v>9889</v>
      </c>
      <c r="C2499" s="125" t="s">
        <v>5073</v>
      </c>
      <c r="D2499" s="125" t="s">
        <v>5074</v>
      </c>
      <c r="E2499" s="125" t="s">
        <v>478</v>
      </c>
      <c r="F2499" s="121" t="s">
        <v>9874</v>
      </c>
    </row>
    <row r="2500" spans="1:6" ht="36" x14ac:dyDescent="0.25">
      <c r="A2500" s="55">
        <v>271588</v>
      </c>
      <c r="B2500" s="55" t="s">
        <v>9889</v>
      </c>
      <c r="C2500" s="125" t="s">
        <v>5075</v>
      </c>
      <c r="D2500" s="125" t="s">
        <v>5076</v>
      </c>
      <c r="E2500" s="51" t="s">
        <v>734</v>
      </c>
      <c r="F2500" s="118" t="s">
        <v>9872</v>
      </c>
    </row>
    <row r="2501" spans="1:6" ht="36" x14ac:dyDescent="0.25">
      <c r="A2501" s="55">
        <v>274848</v>
      </c>
      <c r="B2501" s="55" t="s">
        <v>9889</v>
      </c>
      <c r="C2501" s="125" t="s">
        <v>5077</v>
      </c>
      <c r="D2501" s="125" t="s">
        <v>5078</v>
      </c>
      <c r="E2501" s="45" t="s">
        <v>224</v>
      </c>
      <c r="F2501" s="118" t="s">
        <v>9872</v>
      </c>
    </row>
    <row r="2502" spans="1:6" ht="36" x14ac:dyDescent="0.25">
      <c r="A2502" s="55">
        <v>275524</v>
      </c>
      <c r="B2502" s="55" t="s">
        <v>9889</v>
      </c>
      <c r="C2502" s="125" t="s">
        <v>5079</v>
      </c>
      <c r="D2502" s="125" t="s">
        <v>5080</v>
      </c>
      <c r="E2502" s="45" t="s">
        <v>224</v>
      </c>
      <c r="F2502" s="118" t="s">
        <v>9872</v>
      </c>
    </row>
    <row r="2503" spans="1:6" ht="36" x14ac:dyDescent="0.25">
      <c r="A2503" s="55">
        <v>257018</v>
      </c>
      <c r="B2503" s="55" t="s">
        <v>9889</v>
      </c>
      <c r="C2503" s="125" t="s">
        <v>5081</v>
      </c>
      <c r="D2503" s="125" t="s">
        <v>5082</v>
      </c>
      <c r="E2503" s="45" t="s">
        <v>224</v>
      </c>
      <c r="F2503" s="118" t="s">
        <v>9872</v>
      </c>
    </row>
    <row r="2504" spans="1:6" ht="36" x14ac:dyDescent="0.25">
      <c r="A2504" s="55">
        <v>275339</v>
      </c>
      <c r="B2504" s="55" t="s">
        <v>9889</v>
      </c>
      <c r="C2504" s="125" t="s">
        <v>5083</v>
      </c>
      <c r="D2504" s="125" t="s">
        <v>5084</v>
      </c>
      <c r="E2504" s="45" t="s">
        <v>224</v>
      </c>
      <c r="F2504" s="118" t="s">
        <v>9872</v>
      </c>
    </row>
    <row r="2505" spans="1:6" ht="36" x14ac:dyDescent="0.25">
      <c r="A2505" s="55">
        <v>270886</v>
      </c>
      <c r="B2505" s="55" t="s">
        <v>9889</v>
      </c>
      <c r="C2505" s="125" t="s">
        <v>5085</v>
      </c>
      <c r="D2505" s="125" t="s">
        <v>5086</v>
      </c>
      <c r="E2505" s="45" t="s">
        <v>224</v>
      </c>
      <c r="F2505" s="118" t="s">
        <v>9872</v>
      </c>
    </row>
    <row r="2506" spans="1:6" ht="36" x14ac:dyDescent="0.25">
      <c r="A2506" s="55">
        <v>250109</v>
      </c>
      <c r="B2506" s="55" t="s">
        <v>9889</v>
      </c>
      <c r="C2506" s="125" t="s">
        <v>5087</v>
      </c>
      <c r="D2506" s="125" t="s">
        <v>5088</v>
      </c>
      <c r="E2506" s="125" t="s">
        <v>452</v>
      </c>
      <c r="F2506" s="118" t="s">
        <v>9872</v>
      </c>
    </row>
    <row r="2507" spans="1:6" ht="36" x14ac:dyDescent="0.25">
      <c r="A2507" s="55">
        <v>262437</v>
      </c>
      <c r="B2507" s="55" t="s">
        <v>9889</v>
      </c>
      <c r="C2507" s="125" t="s">
        <v>5089</v>
      </c>
      <c r="D2507" s="125" t="s">
        <v>5090</v>
      </c>
      <c r="E2507" s="45" t="s">
        <v>224</v>
      </c>
      <c r="F2507" s="118" t="s">
        <v>9872</v>
      </c>
    </row>
    <row r="2508" spans="1:6" ht="36" x14ac:dyDescent="0.25">
      <c r="A2508" s="55">
        <v>271394</v>
      </c>
      <c r="B2508" s="55" t="s">
        <v>9889</v>
      </c>
      <c r="C2508" s="125" t="s">
        <v>5012</v>
      </c>
      <c r="D2508" s="125" t="s">
        <v>5013</v>
      </c>
      <c r="E2508" s="48" t="s">
        <v>484</v>
      </c>
      <c r="F2508" s="100" t="s">
        <v>9873</v>
      </c>
    </row>
    <row r="2509" spans="1:6" ht="36" x14ac:dyDescent="0.25">
      <c r="A2509" s="55">
        <v>242072</v>
      </c>
      <c r="B2509" s="55" t="s">
        <v>9889</v>
      </c>
      <c r="C2509" s="125" t="s">
        <v>5091</v>
      </c>
      <c r="D2509" s="125" t="s">
        <v>5017</v>
      </c>
      <c r="E2509" s="45" t="s">
        <v>224</v>
      </c>
      <c r="F2509" s="100" t="s">
        <v>9873</v>
      </c>
    </row>
    <row r="2510" spans="1:6" ht="36" x14ac:dyDescent="0.25">
      <c r="A2510" s="55">
        <v>241643</v>
      </c>
      <c r="B2510" s="55" t="s">
        <v>9889</v>
      </c>
      <c r="C2510" s="125" t="s">
        <v>5002</v>
      </c>
      <c r="D2510" s="125" t="s">
        <v>5003</v>
      </c>
      <c r="E2510" s="48" t="s">
        <v>534</v>
      </c>
      <c r="F2510" s="100" t="s">
        <v>9873</v>
      </c>
    </row>
    <row r="2511" spans="1:6" ht="36" x14ac:dyDescent="0.25">
      <c r="A2511" s="55">
        <v>259493</v>
      </c>
      <c r="B2511" s="55" t="s">
        <v>9889</v>
      </c>
      <c r="C2511" s="125" t="s">
        <v>5002</v>
      </c>
      <c r="D2511" s="125" t="s">
        <v>5003</v>
      </c>
      <c r="E2511" s="48" t="s">
        <v>534</v>
      </c>
      <c r="F2511" s="100" t="s">
        <v>9873</v>
      </c>
    </row>
    <row r="2512" spans="1:6" ht="36" x14ac:dyDescent="0.25">
      <c r="A2512" s="55">
        <v>274176</v>
      </c>
      <c r="B2512" s="55" t="s">
        <v>9889</v>
      </c>
      <c r="C2512" s="125" t="s">
        <v>5000</v>
      </c>
      <c r="D2512" s="125" t="s">
        <v>5001</v>
      </c>
      <c r="E2512" s="48" t="s">
        <v>534</v>
      </c>
      <c r="F2512" s="100" t="s">
        <v>9873</v>
      </c>
    </row>
    <row r="2513" spans="1:6" ht="36" x14ac:dyDescent="0.25">
      <c r="A2513" s="55">
        <v>263121</v>
      </c>
      <c r="B2513" s="55" t="s">
        <v>9889</v>
      </c>
      <c r="C2513" s="125" t="s">
        <v>5092</v>
      </c>
      <c r="D2513" s="125" t="s">
        <v>5093</v>
      </c>
      <c r="E2513" s="45" t="s">
        <v>224</v>
      </c>
      <c r="F2513" s="100" t="s">
        <v>9873</v>
      </c>
    </row>
    <row r="2514" spans="1:6" ht="36" x14ac:dyDescent="0.25">
      <c r="A2514" s="55">
        <v>248530</v>
      </c>
      <c r="B2514" s="55" t="s">
        <v>9889</v>
      </c>
      <c r="C2514" s="125" t="s">
        <v>5094</v>
      </c>
      <c r="D2514" s="125" t="s">
        <v>5095</v>
      </c>
      <c r="E2514" s="125" t="s">
        <v>757</v>
      </c>
      <c r="F2514" s="100" t="s">
        <v>9873</v>
      </c>
    </row>
    <row r="2515" spans="1:6" ht="36" x14ac:dyDescent="0.25">
      <c r="A2515" s="55">
        <v>275721</v>
      </c>
      <c r="B2515" s="55" t="s">
        <v>9890</v>
      </c>
      <c r="C2515" s="125" t="s">
        <v>5096</v>
      </c>
      <c r="D2515" s="125" t="s">
        <v>5097</v>
      </c>
      <c r="E2515" s="125" t="s">
        <v>501</v>
      </c>
      <c r="F2515" s="116" t="s">
        <v>9871</v>
      </c>
    </row>
    <row r="2516" spans="1:6" ht="36" x14ac:dyDescent="0.25">
      <c r="A2516" s="55">
        <v>241855</v>
      </c>
      <c r="B2516" s="55" t="s">
        <v>9890</v>
      </c>
      <c r="C2516" s="125" t="s">
        <v>5098</v>
      </c>
      <c r="D2516" s="125" t="s">
        <v>1816</v>
      </c>
      <c r="E2516" s="48" t="s">
        <v>534</v>
      </c>
      <c r="F2516" s="116" t="s">
        <v>9871</v>
      </c>
    </row>
    <row r="2517" spans="1:6" ht="36" x14ac:dyDescent="0.25">
      <c r="A2517" s="55">
        <v>254549</v>
      </c>
      <c r="B2517" s="55" t="s">
        <v>9890</v>
      </c>
      <c r="C2517" s="125" t="s">
        <v>5099</v>
      </c>
      <c r="D2517" s="125" t="s">
        <v>5100</v>
      </c>
      <c r="E2517" s="125" t="s">
        <v>4645</v>
      </c>
      <c r="F2517" s="116" t="s">
        <v>9871</v>
      </c>
    </row>
    <row r="2518" spans="1:6" ht="36" x14ac:dyDescent="0.25">
      <c r="A2518" s="55">
        <v>246503</v>
      </c>
      <c r="B2518" s="55" t="s">
        <v>9890</v>
      </c>
      <c r="C2518" s="125" t="s">
        <v>5101</v>
      </c>
      <c r="D2518" s="125" t="s">
        <v>2993</v>
      </c>
      <c r="E2518" s="125" t="s">
        <v>691</v>
      </c>
      <c r="F2518" s="116" t="s">
        <v>9871</v>
      </c>
    </row>
    <row r="2519" spans="1:6" ht="36" x14ac:dyDescent="0.25">
      <c r="A2519" s="55">
        <v>242438</v>
      </c>
      <c r="B2519" s="55" t="s">
        <v>9890</v>
      </c>
      <c r="C2519" s="125" t="s">
        <v>5102</v>
      </c>
      <c r="D2519" s="125" t="s">
        <v>5103</v>
      </c>
      <c r="E2519" s="45" t="s">
        <v>224</v>
      </c>
      <c r="F2519" s="116" t="s">
        <v>9871</v>
      </c>
    </row>
    <row r="2520" spans="1:6" ht="36" x14ac:dyDescent="0.25">
      <c r="A2520" s="55">
        <v>267021</v>
      </c>
      <c r="B2520" s="55" t="s">
        <v>9890</v>
      </c>
      <c r="C2520" s="125" t="s">
        <v>5104</v>
      </c>
      <c r="D2520" s="125" t="s">
        <v>2464</v>
      </c>
      <c r="E2520" s="45" t="s">
        <v>224</v>
      </c>
      <c r="F2520" s="116" t="s">
        <v>9871</v>
      </c>
    </row>
    <row r="2521" spans="1:6" ht="36" x14ac:dyDescent="0.25">
      <c r="A2521" s="55">
        <v>268380</v>
      </c>
      <c r="B2521" s="55" t="s">
        <v>9890</v>
      </c>
      <c r="C2521" s="125" t="s">
        <v>5105</v>
      </c>
      <c r="D2521" s="125" t="s">
        <v>5106</v>
      </c>
      <c r="E2521" s="125" t="s">
        <v>351</v>
      </c>
      <c r="F2521" s="116" t="s">
        <v>9871</v>
      </c>
    </row>
    <row r="2522" spans="1:6" ht="36" x14ac:dyDescent="0.25">
      <c r="A2522" s="55">
        <v>253370</v>
      </c>
      <c r="B2522" s="55" t="s">
        <v>9890</v>
      </c>
      <c r="C2522" s="125" t="s">
        <v>5107</v>
      </c>
      <c r="D2522" s="125" t="s">
        <v>1723</v>
      </c>
      <c r="E2522" s="125" t="s">
        <v>1454</v>
      </c>
      <c r="F2522" s="116" t="s">
        <v>9871</v>
      </c>
    </row>
    <row r="2523" spans="1:6" ht="36" x14ac:dyDescent="0.25">
      <c r="A2523" s="55">
        <v>247700</v>
      </c>
      <c r="B2523" s="55" t="s">
        <v>9890</v>
      </c>
      <c r="C2523" s="125" t="s">
        <v>5108</v>
      </c>
      <c r="D2523" s="125" t="s">
        <v>5109</v>
      </c>
      <c r="E2523" s="125" t="s">
        <v>5110</v>
      </c>
      <c r="F2523" s="116" t="s">
        <v>9871</v>
      </c>
    </row>
    <row r="2524" spans="1:6" ht="36" x14ac:dyDescent="0.25">
      <c r="A2524" s="55">
        <v>264320</v>
      </c>
      <c r="B2524" s="55" t="s">
        <v>9890</v>
      </c>
      <c r="C2524" s="125" t="s">
        <v>5111</v>
      </c>
      <c r="D2524" s="125" t="s">
        <v>1977</v>
      </c>
      <c r="E2524" s="45" t="s">
        <v>224</v>
      </c>
      <c r="F2524" s="116" t="s">
        <v>9871</v>
      </c>
    </row>
    <row r="2525" spans="1:6" ht="36" x14ac:dyDescent="0.25">
      <c r="A2525" s="55">
        <v>255035</v>
      </c>
      <c r="B2525" s="55" t="s">
        <v>9890</v>
      </c>
      <c r="C2525" s="125" t="s">
        <v>5112</v>
      </c>
      <c r="D2525" s="125" t="s">
        <v>5113</v>
      </c>
      <c r="E2525" s="86" t="s">
        <v>1354</v>
      </c>
      <c r="F2525" s="116" t="s">
        <v>9871</v>
      </c>
    </row>
    <row r="2526" spans="1:6" ht="36" x14ac:dyDescent="0.25">
      <c r="A2526" s="55">
        <v>251207</v>
      </c>
      <c r="B2526" s="55" t="s">
        <v>9890</v>
      </c>
      <c r="C2526" s="125" t="s">
        <v>5114</v>
      </c>
      <c r="D2526" s="125" t="s">
        <v>5115</v>
      </c>
      <c r="E2526" s="125" t="s">
        <v>574</v>
      </c>
      <c r="F2526" s="116" t="s">
        <v>9871</v>
      </c>
    </row>
    <row r="2527" spans="1:6" ht="36" x14ac:dyDescent="0.25">
      <c r="A2527" s="55">
        <v>261984</v>
      </c>
      <c r="B2527" s="55" t="s">
        <v>9890</v>
      </c>
      <c r="C2527" s="125" t="s">
        <v>5116</v>
      </c>
      <c r="D2527" s="125" t="s">
        <v>2344</v>
      </c>
      <c r="E2527" s="45" t="s">
        <v>224</v>
      </c>
      <c r="F2527" s="116" t="s">
        <v>9871</v>
      </c>
    </row>
    <row r="2528" spans="1:6" ht="36" x14ac:dyDescent="0.25">
      <c r="A2528" s="55">
        <v>268141</v>
      </c>
      <c r="B2528" s="55" t="s">
        <v>9890</v>
      </c>
      <c r="C2528" s="125" t="s">
        <v>5117</v>
      </c>
      <c r="D2528" s="125" t="s">
        <v>5118</v>
      </c>
      <c r="E2528" s="45" t="s">
        <v>224</v>
      </c>
      <c r="F2528" s="116" t="s">
        <v>9871</v>
      </c>
    </row>
    <row r="2529" spans="1:6" ht="36" x14ac:dyDescent="0.25">
      <c r="A2529" s="55">
        <v>270861</v>
      </c>
      <c r="B2529" s="55" t="s">
        <v>9890</v>
      </c>
      <c r="C2529" s="125" t="s">
        <v>5119</v>
      </c>
      <c r="D2529" s="125" t="s">
        <v>2278</v>
      </c>
      <c r="E2529" s="46" t="s">
        <v>270</v>
      </c>
      <c r="F2529" s="116" t="s">
        <v>9871</v>
      </c>
    </row>
    <row r="2530" spans="1:6" ht="36" x14ac:dyDescent="0.25">
      <c r="A2530" s="55">
        <v>274256</v>
      </c>
      <c r="B2530" s="55" t="s">
        <v>9890</v>
      </c>
      <c r="C2530" s="125" t="s">
        <v>5120</v>
      </c>
      <c r="D2530" s="125" t="s">
        <v>2678</v>
      </c>
      <c r="E2530" s="45" t="s">
        <v>224</v>
      </c>
      <c r="F2530" s="116" t="s">
        <v>9871</v>
      </c>
    </row>
    <row r="2531" spans="1:6" ht="36" x14ac:dyDescent="0.25">
      <c r="A2531" s="55">
        <v>270639</v>
      </c>
      <c r="B2531" s="55" t="s">
        <v>9890</v>
      </c>
      <c r="C2531" s="125" t="s">
        <v>5121</v>
      </c>
      <c r="D2531" s="125" t="s">
        <v>5122</v>
      </c>
      <c r="E2531" s="125" t="s">
        <v>5123</v>
      </c>
      <c r="F2531" s="118" t="s">
        <v>9872</v>
      </c>
    </row>
    <row r="2532" spans="1:6" ht="36" x14ac:dyDescent="0.25">
      <c r="A2532" s="55">
        <v>270997</v>
      </c>
      <c r="B2532" s="55" t="s">
        <v>9890</v>
      </c>
      <c r="C2532" s="125" t="s">
        <v>5096</v>
      </c>
      <c r="D2532" s="125" t="s">
        <v>5097</v>
      </c>
      <c r="E2532" s="125" t="s">
        <v>501</v>
      </c>
      <c r="F2532" s="100" t="s">
        <v>9873</v>
      </c>
    </row>
    <row r="2533" spans="1:6" ht="36" x14ac:dyDescent="0.25">
      <c r="A2533" s="63">
        <v>242770</v>
      </c>
      <c r="B2533" s="66" t="s">
        <v>9880</v>
      </c>
      <c r="C2533" s="131" t="s">
        <v>5124</v>
      </c>
      <c r="D2533" s="131" t="s">
        <v>5125</v>
      </c>
      <c r="E2533" s="131" t="s">
        <v>515</v>
      </c>
      <c r="F2533" s="116" t="s">
        <v>9871</v>
      </c>
    </row>
    <row r="2534" spans="1:6" ht="36" x14ac:dyDescent="0.25">
      <c r="A2534" s="63">
        <v>270894</v>
      </c>
      <c r="B2534" s="66" t="s">
        <v>9880</v>
      </c>
      <c r="C2534" s="131" t="s">
        <v>5126</v>
      </c>
      <c r="D2534" s="131" t="s">
        <v>5127</v>
      </c>
      <c r="E2534" s="51" t="s">
        <v>860</v>
      </c>
      <c r="F2534" s="116" t="s">
        <v>9871</v>
      </c>
    </row>
    <row r="2535" spans="1:6" ht="36" x14ac:dyDescent="0.25">
      <c r="A2535" s="63">
        <v>250890</v>
      </c>
      <c r="B2535" s="66" t="s">
        <v>9880</v>
      </c>
      <c r="C2535" s="131" t="s">
        <v>5128</v>
      </c>
      <c r="D2535" s="131" t="s">
        <v>5129</v>
      </c>
      <c r="E2535" s="131" t="s">
        <v>1808</v>
      </c>
      <c r="F2535" s="116" t="s">
        <v>9871</v>
      </c>
    </row>
    <row r="2536" spans="1:6" ht="48" x14ac:dyDescent="0.25">
      <c r="A2536" s="63">
        <v>276244</v>
      </c>
      <c r="B2536" s="66" t="s">
        <v>9880</v>
      </c>
      <c r="C2536" s="131" t="s">
        <v>5130</v>
      </c>
      <c r="D2536" s="131" t="s">
        <v>5131</v>
      </c>
      <c r="E2536" s="131" t="s">
        <v>478</v>
      </c>
      <c r="F2536" s="116" t="s">
        <v>9871</v>
      </c>
    </row>
    <row r="2537" spans="1:6" ht="36" x14ac:dyDescent="0.25">
      <c r="A2537" s="63">
        <v>271251</v>
      </c>
      <c r="B2537" s="66" t="s">
        <v>9880</v>
      </c>
      <c r="C2537" s="131" t="s">
        <v>5132</v>
      </c>
      <c r="D2537" s="131" t="s">
        <v>5133</v>
      </c>
      <c r="E2537" s="131" t="s">
        <v>1315</v>
      </c>
      <c r="F2537" s="116" t="s">
        <v>9871</v>
      </c>
    </row>
    <row r="2538" spans="1:6" ht="36" x14ac:dyDescent="0.25">
      <c r="A2538" s="63">
        <v>274518</v>
      </c>
      <c r="B2538" s="66" t="s">
        <v>9880</v>
      </c>
      <c r="C2538" s="131" t="s">
        <v>5134</v>
      </c>
      <c r="D2538" s="131" t="s">
        <v>5135</v>
      </c>
      <c r="E2538" s="131" t="s">
        <v>4497</v>
      </c>
      <c r="F2538" s="116" t="s">
        <v>9871</v>
      </c>
    </row>
    <row r="2539" spans="1:6" ht="36" x14ac:dyDescent="0.25">
      <c r="A2539" s="58">
        <v>271689</v>
      </c>
      <c r="B2539" s="66" t="s">
        <v>9880</v>
      </c>
      <c r="C2539" s="131" t="s">
        <v>5136</v>
      </c>
      <c r="D2539" s="131" t="s">
        <v>5042</v>
      </c>
      <c r="E2539" s="131" t="s">
        <v>326</v>
      </c>
      <c r="F2539" s="116" t="s">
        <v>9871</v>
      </c>
    </row>
    <row r="2540" spans="1:6" ht="36" x14ac:dyDescent="0.25">
      <c r="A2540" s="63">
        <v>249538</v>
      </c>
      <c r="B2540" s="66" t="s">
        <v>9880</v>
      </c>
      <c r="C2540" s="131" t="s">
        <v>5137</v>
      </c>
      <c r="D2540" s="131" t="s">
        <v>5138</v>
      </c>
      <c r="E2540" s="52" t="s">
        <v>1054</v>
      </c>
      <c r="F2540" s="116" t="s">
        <v>9871</v>
      </c>
    </row>
    <row r="2541" spans="1:6" ht="36" x14ac:dyDescent="0.25">
      <c r="A2541" s="63">
        <v>244736</v>
      </c>
      <c r="B2541" s="66" t="s">
        <v>9880</v>
      </c>
      <c r="C2541" s="131" t="s">
        <v>5139</v>
      </c>
      <c r="D2541" s="131" t="s">
        <v>5140</v>
      </c>
      <c r="E2541" s="45" t="s">
        <v>224</v>
      </c>
      <c r="F2541" s="116" t="s">
        <v>9871</v>
      </c>
    </row>
    <row r="2542" spans="1:6" ht="36" x14ac:dyDescent="0.25">
      <c r="A2542" s="63">
        <v>259159</v>
      </c>
      <c r="B2542" s="66" t="s">
        <v>9880</v>
      </c>
      <c r="C2542" s="131" t="s">
        <v>5141</v>
      </c>
      <c r="D2542" s="131" t="s">
        <v>5142</v>
      </c>
      <c r="E2542" s="45" t="s">
        <v>224</v>
      </c>
      <c r="F2542" s="116" t="s">
        <v>9871</v>
      </c>
    </row>
    <row r="2543" spans="1:6" ht="36" x14ac:dyDescent="0.25">
      <c r="A2543" s="63">
        <v>270933</v>
      </c>
      <c r="B2543" s="66" t="s">
        <v>9880</v>
      </c>
      <c r="C2543" s="131" t="s">
        <v>5143</v>
      </c>
      <c r="D2543" s="131" t="s">
        <v>5144</v>
      </c>
      <c r="E2543" s="45" t="s">
        <v>224</v>
      </c>
      <c r="F2543" s="116" t="s">
        <v>9871</v>
      </c>
    </row>
    <row r="2544" spans="1:6" ht="36" x14ac:dyDescent="0.25">
      <c r="A2544" s="63">
        <v>275959</v>
      </c>
      <c r="B2544" s="66" t="s">
        <v>9880</v>
      </c>
      <c r="C2544" s="131" t="s">
        <v>5145</v>
      </c>
      <c r="D2544" s="131" t="s">
        <v>5146</v>
      </c>
      <c r="E2544" s="131" t="s">
        <v>5147</v>
      </c>
      <c r="F2544" s="116" t="s">
        <v>9871</v>
      </c>
    </row>
    <row r="2545" spans="1:6" ht="36" x14ac:dyDescent="0.25">
      <c r="A2545" s="63">
        <v>245136</v>
      </c>
      <c r="B2545" s="66" t="s">
        <v>9880</v>
      </c>
      <c r="C2545" s="131" t="s">
        <v>5148</v>
      </c>
      <c r="D2545" s="131" t="s">
        <v>5149</v>
      </c>
      <c r="E2545" s="46" t="s">
        <v>270</v>
      </c>
      <c r="F2545" s="116" t="s">
        <v>9871</v>
      </c>
    </row>
    <row r="2546" spans="1:6" ht="36" x14ac:dyDescent="0.25">
      <c r="A2546" s="63">
        <v>250084</v>
      </c>
      <c r="B2546" s="66" t="s">
        <v>9880</v>
      </c>
      <c r="C2546" s="131" t="s">
        <v>5150</v>
      </c>
      <c r="D2546" s="131" t="s">
        <v>5151</v>
      </c>
      <c r="E2546" s="45" t="s">
        <v>224</v>
      </c>
      <c r="F2546" s="116" t="s">
        <v>9871</v>
      </c>
    </row>
    <row r="2547" spans="1:6" ht="48" x14ac:dyDescent="0.25">
      <c r="A2547" s="63">
        <v>240299</v>
      </c>
      <c r="B2547" s="66" t="s">
        <v>9880</v>
      </c>
      <c r="C2547" s="131" t="s">
        <v>5152</v>
      </c>
      <c r="D2547" s="131" t="s">
        <v>5153</v>
      </c>
      <c r="E2547" s="131" t="s">
        <v>1255</v>
      </c>
      <c r="F2547" s="116" t="s">
        <v>9871</v>
      </c>
    </row>
    <row r="2548" spans="1:6" ht="36" x14ac:dyDescent="0.25">
      <c r="A2548" s="63">
        <v>242261</v>
      </c>
      <c r="B2548" s="66" t="s">
        <v>9880</v>
      </c>
      <c r="C2548" s="131" t="s">
        <v>5154</v>
      </c>
      <c r="D2548" s="131" t="s">
        <v>5155</v>
      </c>
      <c r="E2548" s="48" t="s">
        <v>534</v>
      </c>
      <c r="F2548" s="116" t="s">
        <v>9871</v>
      </c>
    </row>
    <row r="2549" spans="1:6" ht="48" x14ac:dyDescent="0.25">
      <c r="A2549" s="63">
        <v>246762</v>
      </c>
      <c r="B2549" s="66" t="s">
        <v>9880</v>
      </c>
      <c r="C2549" s="131" t="s">
        <v>5156</v>
      </c>
      <c r="D2549" s="131" t="s">
        <v>5157</v>
      </c>
      <c r="E2549" s="48" t="s">
        <v>534</v>
      </c>
      <c r="F2549" s="116" t="s">
        <v>9871</v>
      </c>
    </row>
    <row r="2550" spans="1:6" ht="36" x14ac:dyDescent="0.25">
      <c r="A2550" s="63">
        <v>246850</v>
      </c>
      <c r="B2550" s="66" t="s">
        <v>9880</v>
      </c>
      <c r="C2550" s="131" t="s">
        <v>5158</v>
      </c>
      <c r="D2550" s="131" t="s">
        <v>960</v>
      </c>
      <c r="E2550" s="131" t="s">
        <v>961</v>
      </c>
      <c r="F2550" s="116" t="s">
        <v>9871</v>
      </c>
    </row>
    <row r="2551" spans="1:6" ht="36" x14ac:dyDescent="0.25">
      <c r="A2551" s="63">
        <v>248227</v>
      </c>
      <c r="B2551" s="66" t="s">
        <v>9880</v>
      </c>
      <c r="C2551" s="131" t="s">
        <v>5159</v>
      </c>
      <c r="D2551" s="131" t="s">
        <v>5160</v>
      </c>
      <c r="E2551" s="131" t="s">
        <v>351</v>
      </c>
      <c r="F2551" s="116" t="s">
        <v>9871</v>
      </c>
    </row>
    <row r="2552" spans="1:6" ht="36" x14ac:dyDescent="0.25">
      <c r="A2552" s="63">
        <v>254308</v>
      </c>
      <c r="B2552" s="66" t="s">
        <v>9880</v>
      </c>
      <c r="C2552" s="131" t="s">
        <v>5161</v>
      </c>
      <c r="D2552" s="131" t="s">
        <v>4991</v>
      </c>
      <c r="E2552" s="131" t="s">
        <v>351</v>
      </c>
      <c r="F2552" s="116" t="s">
        <v>9871</v>
      </c>
    </row>
    <row r="2553" spans="1:6" ht="36" x14ac:dyDescent="0.25">
      <c r="A2553" s="63">
        <v>255152</v>
      </c>
      <c r="B2553" s="66" t="s">
        <v>9880</v>
      </c>
      <c r="C2553" s="131" t="s">
        <v>5162</v>
      </c>
      <c r="D2553" s="131" t="s">
        <v>5001</v>
      </c>
      <c r="E2553" s="48" t="s">
        <v>534</v>
      </c>
      <c r="F2553" s="116" t="s">
        <v>9871</v>
      </c>
    </row>
    <row r="2554" spans="1:6" ht="36" x14ac:dyDescent="0.25">
      <c r="A2554" s="63">
        <v>261098</v>
      </c>
      <c r="B2554" s="66" t="s">
        <v>9880</v>
      </c>
      <c r="C2554" s="131" t="s">
        <v>5163</v>
      </c>
      <c r="D2554" s="131" t="s">
        <v>5164</v>
      </c>
      <c r="E2554" s="48" t="s">
        <v>390</v>
      </c>
      <c r="F2554" s="116" t="s">
        <v>9871</v>
      </c>
    </row>
    <row r="2555" spans="1:6" ht="36" x14ac:dyDescent="0.25">
      <c r="A2555" s="63">
        <v>269957</v>
      </c>
      <c r="B2555" s="66" t="s">
        <v>9880</v>
      </c>
      <c r="C2555" s="131" t="s">
        <v>5165</v>
      </c>
      <c r="D2555" s="131" t="s">
        <v>5166</v>
      </c>
      <c r="E2555" s="48" t="s">
        <v>484</v>
      </c>
      <c r="F2555" s="116" t="s">
        <v>9871</v>
      </c>
    </row>
    <row r="2556" spans="1:6" ht="36" x14ac:dyDescent="0.25">
      <c r="A2556" s="63">
        <v>271890</v>
      </c>
      <c r="B2556" s="66" t="s">
        <v>9880</v>
      </c>
      <c r="C2556" s="131" t="s">
        <v>5167</v>
      </c>
      <c r="D2556" s="131" t="s">
        <v>5168</v>
      </c>
      <c r="E2556" s="46" t="s">
        <v>273</v>
      </c>
      <c r="F2556" s="116" t="s">
        <v>9871</v>
      </c>
    </row>
    <row r="2557" spans="1:6" ht="36" x14ac:dyDescent="0.25">
      <c r="A2557" s="63">
        <v>274786</v>
      </c>
      <c r="B2557" s="66" t="s">
        <v>9880</v>
      </c>
      <c r="C2557" s="131" t="s">
        <v>5169</v>
      </c>
      <c r="D2557" s="131" t="s">
        <v>5170</v>
      </c>
      <c r="E2557" s="51" t="s">
        <v>734</v>
      </c>
      <c r="F2557" s="116" t="s">
        <v>9871</v>
      </c>
    </row>
    <row r="2558" spans="1:6" ht="36" x14ac:dyDescent="0.25">
      <c r="A2558" s="63">
        <v>275219</v>
      </c>
      <c r="B2558" s="66" t="s">
        <v>9880</v>
      </c>
      <c r="C2558" s="131" t="s">
        <v>5171</v>
      </c>
      <c r="D2558" s="131" t="s">
        <v>5172</v>
      </c>
      <c r="E2558" s="51" t="s">
        <v>734</v>
      </c>
      <c r="F2558" s="116" t="s">
        <v>9871</v>
      </c>
    </row>
    <row r="2559" spans="1:6" ht="36" x14ac:dyDescent="0.25">
      <c r="A2559" s="63">
        <v>276192</v>
      </c>
      <c r="B2559" s="66" t="s">
        <v>9880</v>
      </c>
      <c r="C2559" s="131" t="s">
        <v>5173</v>
      </c>
      <c r="D2559" s="131" t="s">
        <v>5174</v>
      </c>
      <c r="E2559" s="48" t="s">
        <v>390</v>
      </c>
      <c r="F2559" s="116" t="s">
        <v>9871</v>
      </c>
    </row>
    <row r="2560" spans="1:6" ht="36" x14ac:dyDescent="0.25">
      <c r="A2560" s="63">
        <v>274749</v>
      </c>
      <c r="B2560" s="66" t="s">
        <v>9880</v>
      </c>
      <c r="C2560" s="131" t="s">
        <v>5175</v>
      </c>
      <c r="D2560" s="131" t="s">
        <v>5176</v>
      </c>
      <c r="E2560" s="45" t="s">
        <v>224</v>
      </c>
      <c r="F2560" s="116" t="s">
        <v>9871</v>
      </c>
    </row>
    <row r="2561" spans="1:6" ht="48" x14ac:dyDescent="0.25">
      <c r="A2561" s="63">
        <v>242146</v>
      </c>
      <c r="B2561" s="66" t="s">
        <v>9880</v>
      </c>
      <c r="C2561" s="131" t="s">
        <v>5177</v>
      </c>
      <c r="D2561" s="131" t="s">
        <v>5178</v>
      </c>
      <c r="E2561" s="51" t="s">
        <v>860</v>
      </c>
      <c r="F2561" s="116" t="s">
        <v>9871</v>
      </c>
    </row>
    <row r="2562" spans="1:6" ht="36" x14ac:dyDescent="0.25">
      <c r="A2562" s="63">
        <v>255619</v>
      </c>
      <c r="B2562" s="66" t="s">
        <v>9880</v>
      </c>
      <c r="C2562" s="131" t="s">
        <v>5179</v>
      </c>
      <c r="D2562" s="131" t="s">
        <v>5180</v>
      </c>
      <c r="E2562" s="131" t="s">
        <v>1715</v>
      </c>
      <c r="F2562" s="116" t="s">
        <v>9871</v>
      </c>
    </row>
    <row r="2563" spans="1:6" ht="60" x14ac:dyDescent="0.25">
      <c r="A2563" s="63">
        <v>259995</v>
      </c>
      <c r="B2563" s="66" t="s">
        <v>9880</v>
      </c>
      <c r="C2563" s="131" t="s">
        <v>5181</v>
      </c>
      <c r="D2563" s="131" t="s">
        <v>5182</v>
      </c>
      <c r="E2563" s="131" t="s">
        <v>5183</v>
      </c>
      <c r="F2563" s="116" t="s">
        <v>9871</v>
      </c>
    </row>
    <row r="2564" spans="1:6" ht="48" x14ac:dyDescent="0.25">
      <c r="A2564" s="63">
        <v>262726</v>
      </c>
      <c r="B2564" s="66" t="s">
        <v>9880</v>
      </c>
      <c r="C2564" s="131" t="s">
        <v>5184</v>
      </c>
      <c r="D2564" s="131" t="s">
        <v>5185</v>
      </c>
      <c r="E2564" s="131" t="s">
        <v>1377</v>
      </c>
      <c r="F2564" s="116" t="s">
        <v>9871</v>
      </c>
    </row>
    <row r="2565" spans="1:6" ht="36" x14ac:dyDescent="0.25">
      <c r="A2565" s="63">
        <v>270371</v>
      </c>
      <c r="B2565" s="66" t="s">
        <v>9880</v>
      </c>
      <c r="C2565" s="131" t="s">
        <v>5186</v>
      </c>
      <c r="D2565" s="131" t="s">
        <v>5187</v>
      </c>
      <c r="E2565" s="131" t="s">
        <v>5188</v>
      </c>
      <c r="F2565" s="116" t="s">
        <v>9871</v>
      </c>
    </row>
    <row r="2566" spans="1:6" ht="36" x14ac:dyDescent="0.25">
      <c r="A2566" s="63">
        <v>270876</v>
      </c>
      <c r="B2566" s="66" t="s">
        <v>9880</v>
      </c>
      <c r="C2566" s="131" t="s">
        <v>5189</v>
      </c>
      <c r="D2566" s="131" t="s">
        <v>5190</v>
      </c>
      <c r="E2566" s="131" t="s">
        <v>1377</v>
      </c>
      <c r="F2566" s="116" t="s">
        <v>9871</v>
      </c>
    </row>
    <row r="2567" spans="1:6" ht="36" x14ac:dyDescent="0.25">
      <c r="A2567" s="63">
        <v>252044</v>
      </c>
      <c r="B2567" s="66" t="s">
        <v>9880</v>
      </c>
      <c r="C2567" s="131" t="s">
        <v>5191</v>
      </c>
      <c r="D2567" s="131" t="s">
        <v>5192</v>
      </c>
      <c r="E2567" s="131" t="s">
        <v>574</v>
      </c>
      <c r="F2567" s="116" t="s">
        <v>9871</v>
      </c>
    </row>
    <row r="2568" spans="1:6" ht="36" x14ac:dyDescent="0.25">
      <c r="A2568" s="63">
        <v>269143</v>
      </c>
      <c r="B2568" s="66" t="s">
        <v>9880</v>
      </c>
      <c r="C2568" s="131" t="s">
        <v>5193</v>
      </c>
      <c r="D2568" s="131" t="s">
        <v>5194</v>
      </c>
      <c r="E2568" s="51" t="s">
        <v>734</v>
      </c>
      <c r="F2568" s="116" t="s">
        <v>9871</v>
      </c>
    </row>
    <row r="2569" spans="1:6" ht="36" x14ac:dyDescent="0.25">
      <c r="A2569" s="63">
        <v>258599</v>
      </c>
      <c r="B2569" s="66" t="s">
        <v>9880</v>
      </c>
      <c r="C2569" s="131" t="s">
        <v>5195</v>
      </c>
      <c r="D2569" s="131" t="s">
        <v>4769</v>
      </c>
      <c r="E2569" s="131" t="s">
        <v>4770</v>
      </c>
      <c r="F2569" s="116" t="s">
        <v>9871</v>
      </c>
    </row>
    <row r="2570" spans="1:6" ht="48" x14ac:dyDescent="0.25">
      <c r="A2570" s="63">
        <v>261936</v>
      </c>
      <c r="B2570" s="66" t="s">
        <v>9880</v>
      </c>
      <c r="C2570" s="131" t="s">
        <v>5196</v>
      </c>
      <c r="D2570" s="131" t="s">
        <v>5197</v>
      </c>
      <c r="E2570" s="131" t="s">
        <v>5198</v>
      </c>
      <c r="F2570" s="116" t="s">
        <v>9871</v>
      </c>
    </row>
    <row r="2571" spans="1:6" ht="36" x14ac:dyDescent="0.25">
      <c r="A2571" s="63">
        <v>259093</v>
      </c>
      <c r="B2571" s="66" t="s">
        <v>9880</v>
      </c>
      <c r="C2571" s="131" t="s">
        <v>5199</v>
      </c>
      <c r="D2571" s="131" t="s">
        <v>5200</v>
      </c>
      <c r="E2571" s="51" t="s">
        <v>734</v>
      </c>
      <c r="F2571" s="116" t="s">
        <v>9871</v>
      </c>
    </row>
    <row r="2572" spans="1:6" ht="48" x14ac:dyDescent="0.25">
      <c r="A2572" s="63">
        <v>268452</v>
      </c>
      <c r="B2572" s="66" t="s">
        <v>9880</v>
      </c>
      <c r="C2572" s="131" t="s">
        <v>5201</v>
      </c>
      <c r="D2572" s="131" t="s">
        <v>5202</v>
      </c>
      <c r="E2572" s="45" t="s">
        <v>224</v>
      </c>
      <c r="F2572" s="116" t="s">
        <v>9871</v>
      </c>
    </row>
    <row r="2573" spans="1:6" ht="36" x14ac:dyDescent="0.25">
      <c r="A2573" s="63">
        <v>275742</v>
      </c>
      <c r="B2573" s="66" t="s">
        <v>9880</v>
      </c>
      <c r="C2573" s="131" t="s">
        <v>5203</v>
      </c>
      <c r="D2573" s="131" t="s">
        <v>5204</v>
      </c>
      <c r="E2573" s="45" t="s">
        <v>224</v>
      </c>
      <c r="F2573" s="116" t="s">
        <v>9871</v>
      </c>
    </row>
    <row r="2574" spans="1:6" ht="48" x14ac:dyDescent="0.25">
      <c r="A2574" s="63">
        <v>262130</v>
      </c>
      <c r="B2574" s="66" t="s">
        <v>9880</v>
      </c>
      <c r="C2574" s="131" t="s">
        <v>5205</v>
      </c>
      <c r="D2574" s="131" t="s">
        <v>5206</v>
      </c>
      <c r="E2574" s="131" t="s">
        <v>5207</v>
      </c>
      <c r="F2574" s="116" t="s">
        <v>9871</v>
      </c>
    </row>
    <row r="2575" spans="1:6" ht="36" x14ac:dyDescent="0.25">
      <c r="A2575" s="63">
        <v>262572</v>
      </c>
      <c r="B2575" s="66" t="s">
        <v>9880</v>
      </c>
      <c r="C2575" s="131" t="s">
        <v>5208</v>
      </c>
      <c r="D2575" s="131" t="s">
        <v>4649</v>
      </c>
      <c r="E2575" s="131" t="s">
        <v>4504</v>
      </c>
      <c r="F2575" s="116" t="s">
        <v>9871</v>
      </c>
    </row>
    <row r="2576" spans="1:6" ht="36" x14ac:dyDescent="0.25">
      <c r="A2576" s="63">
        <v>274758</v>
      </c>
      <c r="B2576" s="66" t="s">
        <v>9880</v>
      </c>
      <c r="C2576" s="131" t="s">
        <v>5209</v>
      </c>
      <c r="D2576" s="131" t="s">
        <v>5210</v>
      </c>
      <c r="E2576" s="46" t="s">
        <v>270</v>
      </c>
      <c r="F2576" s="116" t="s">
        <v>9871</v>
      </c>
    </row>
    <row r="2577" spans="1:6" ht="36" x14ac:dyDescent="0.25">
      <c r="A2577" s="63">
        <v>238151</v>
      </c>
      <c r="B2577" s="66" t="s">
        <v>9880</v>
      </c>
      <c r="C2577" s="131" t="s">
        <v>5211</v>
      </c>
      <c r="D2577" s="131" t="s">
        <v>5212</v>
      </c>
      <c r="E2577" s="125" t="s">
        <v>4652</v>
      </c>
      <c r="F2577" s="116" t="s">
        <v>9871</v>
      </c>
    </row>
    <row r="2578" spans="1:6" ht="36" x14ac:dyDescent="0.25">
      <c r="A2578" s="63">
        <v>256050</v>
      </c>
      <c r="B2578" s="66" t="s">
        <v>9880</v>
      </c>
      <c r="C2578" s="131" t="s">
        <v>5213</v>
      </c>
      <c r="D2578" s="131" t="s">
        <v>5214</v>
      </c>
      <c r="E2578" s="131" t="s">
        <v>5215</v>
      </c>
      <c r="F2578" s="116" t="s">
        <v>9871</v>
      </c>
    </row>
    <row r="2579" spans="1:6" ht="36" x14ac:dyDescent="0.25">
      <c r="A2579" s="63">
        <v>275426</v>
      </c>
      <c r="B2579" s="66" t="s">
        <v>9880</v>
      </c>
      <c r="C2579" s="131" t="s">
        <v>5216</v>
      </c>
      <c r="D2579" s="131" t="s">
        <v>5217</v>
      </c>
      <c r="E2579" s="131" t="s">
        <v>4497</v>
      </c>
      <c r="F2579" s="116" t="s">
        <v>9871</v>
      </c>
    </row>
    <row r="2580" spans="1:6" ht="48" x14ac:dyDescent="0.25">
      <c r="A2580" s="63">
        <v>239068</v>
      </c>
      <c r="B2580" s="66" t="s">
        <v>9880</v>
      </c>
      <c r="C2580" s="131" t="s">
        <v>5218</v>
      </c>
      <c r="D2580" s="131" t="s">
        <v>5219</v>
      </c>
      <c r="E2580" s="48" t="s">
        <v>469</v>
      </c>
      <c r="F2580" s="116" t="s">
        <v>9871</v>
      </c>
    </row>
    <row r="2581" spans="1:6" ht="36" x14ac:dyDescent="0.25">
      <c r="A2581" s="63">
        <v>243547</v>
      </c>
      <c r="B2581" s="66" t="s">
        <v>9880</v>
      </c>
      <c r="C2581" s="131" t="s">
        <v>5220</v>
      </c>
      <c r="D2581" s="131" t="s">
        <v>5011</v>
      </c>
      <c r="E2581" s="45" t="s">
        <v>212</v>
      </c>
      <c r="F2581" s="116" t="s">
        <v>9871</v>
      </c>
    </row>
    <row r="2582" spans="1:6" ht="36" x14ac:dyDescent="0.25">
      <c r="A2582" s="63">
        <v>245746</v>
      </c>
      <c r="B2582" s="66" t="s">
        <v>9880</v>
      </c>
      <c r="C2582" s="131" t="s">
        <v>5221</v>
      </c>
      <c r="D2582" s="131" t="s">
        <v>5222</v>
      </c>
      <c r="E2582" s="46" t="s">
        <v>273</v>
      </c>
      <c r="F2582" s="116" t="s">
        <v>9871</v>
      </c>
    </row>
    <row r="2583" spans="1:6" ht="60" x14ac:dyDescent="0.25">
      <c r="A2583" s="63">
        <v>253575</v>
      </c>
      <c r="B2583" s="66" t="s">
        <v>9880</v>
      </c>
      <c r="C2583" s="131" t="s">
        <v>5223</v>
      </c>
      <c r="D2583" s="131" t="s">
        <v>5224</v>
      </c>
      <c r="E2583" s="131" t="s">
        <v>791</v>
      </c>
      <c r="F2583" s="116" t="s">
        <v>9871</v>
      </c>
    </row>
    <row r="2584" spans="1:6" ht="36" x14ac:dyDescent="0.25">
      <c r="A2584" s="63">
        <v>256861</v>
      </c>
      <c r="B2584" s="66" t="s">
        <v>9880</v>
      </c>
      <c r="C2584" s="131" t="s">
        <v>5225</v>
      </c>
      <c r="D2584" s="131" t="s">
        <v>5226</v>
      </c>
      <c r="E2584" s="48" t="s">
        <v>390</v>
      </c>
      <c r="F2584" s="116" t="s">
        <v>9871</v>
      </c>
    </row>
    <row r="2585" spans="1:6" ht="36" x14ac:dyDescent="0.25">
      <c r="A2585" s="63">
        <v>266646</v>
      </c>
      <c r="B2585" s="66" t="s">
        <v>9880</v>
      </c>
      <c r="C2585" s="131" t="s">
        <v>5227</v>
      </c>
      <c r="D2585" s="131" t="s">
        <v>4753</v>
      </c>
      <c r="E2585" s="48" t="s">
        <v>469</v>
      </c>
      <c r="F2585" s="116" t="s">
        <v>9871</v>
      </c>
    </row>
    <row r="2586" spans="1:6" ht="48" x14ac:dyDescent="0.25">
      <c r="A2586" s="63">
        <v>268551</v>
      </c>
      <c r="B2586" s="66" t="s">
        <v>9880</v>
      </c>
      <c r="C2586" s="131" t="s">
        <v>5228</v>
      </c>
      <c r="D2586" s="131" t="s">
        <v>5229</v>
      </c>
      <c r="E2586" s="131" t="s">
        <v>892</v>
      </c>
      <c r="F2586" s="116" t="s">
        <v>9871</v>
      </c>
    </row>
    <row r="2587" spans="1:6" ht="36" x14ac:dyDescent="0.25">
      <c r="A2587" s="64">
        <v>271099</v>
      </c>
      <c r="B2587" s="66" t="s">
        <v>9880</v>
      </c>
      <c r="C2587" s="132" t="s">
        <v>5230</v>
      </c>
      <c r="D2587" s="132" t="s">
        <v>5231</v>
      </c>
      <c r="E2587" s="125" t="s">
        <v>2077</v>
      </c>
      <c r="F2587" s="116" t="s">
        <v>9871</v>
      </c>
    </row>
    <row r="2588" spans="1:6" ht="36" x14ac:dyDescent="0.25">
      <c r="A2588" s="64">
        <v>271996</v>
      </c>
      <c r="B2588" s="66" t="s">
        <v>9880</v>
      </c>
      <c r="C2588" s="132" t="s">
        <v>5232</v>
      </c>
      <c r="D2588" s="132" t="s">
        <v>5233</v>
      </c>
      <c r="E2588" s="48" t="s">
        <v>534</v>
      </c>
      <c r="F2588" s="116" t="s">
        <v>9871</v>
      </c>
    </row>
    <row r="2589" spans="1:6" ht="36" x14ac:dyDescent="0.25">
      <c r="A2589" s="64">
        <v>274230</v>
      </c>
      <c r="B2589" s="66" t="s">
        <v>9880</v>
      </c>
      <c r="C2589" s="132" t="s">
        <v>5234</v>
      </c>
      <c r="D2589" s="132" t="s">
        <v>5235</v>
      </c>
      <c r="E2589" s="46" t="s">
        <v>270</v>
      </c>
      <c r="F2589" s="116" t="s">
        <v>9871</v>
      </c>
    </row>
    <row r="2590" spans="1:6" ht="36" x14ac:dyDescent="0.25">
      <c r="A2590" s="64">
        <v>274369</v>
      </c>
      <c r="B2590" s="66" t="s">
        <v>9880</v>
      </c>
      <c r="C2590" s="132" t="s">
        <v>5236</v>
      </c>
      <c r="D2590" s="132" t="s">
        <v>5237</v>
      </c>
      <c r="E2590" s="132" t="s">
        <v>791</v>
      </c>
      <c r="F2590" s="116" t="s">
        <v>9871</v>
      </c>
    </row>
    <row r="2591" spans="1:6" ht="36" x14ac:dyDescent="0.25">
      <c r="A2591" s="64">
        <v>275196</v>
      </c>
      <c r="B2591" s="66" t="s">
        <v>9880</v>
      </c>
      <c r="C2591" s="132" t="s">
        <v>5238</v>
      </c>
      <c r="D2591" s="132" t="s">
        <v>5239</v>
      </c>
      <c r="E2591" s="45" t="s">
        <v>212</v>
      </c>
      <c r="F2591" s="116" t="s">
        <v>9871</v>
      </c>
    </row>
    <row r="2592" spans="1:6" ht="36" x14ac:dyDescent="0.25">
      <c r="A2592" s="64">
        <v>275246</v>
      </c>
      <c r="B2592" s="66" t="s">
        <v>9880</v>
      </c>
      <c r="C2592" s="132" t="s">
        <v>5240</v>
      </c>
      <c r="D2592" s="132" t="s">
        <v>5241</v>
      </c>
      <c r="E2592" s="132" t="s">
        <v>1929</v>
      </c>
      <c r="F2592" s="116" t="s">
        <v>9871</v>
      </c>
    </row>
    <row r="2593" spans="1:6" ht="60" x14ac:dyDescent="0.25">
      <c r="A2593" s="64">
        <v>275289</v>
      </c>
      <c r="B2593" s="66" t="s">
        <v>9880</v>
      </c>
      <c r="C2593" s="132" t="s">
        <v>5242</v>
      </c>
      <c r="D2593" s="132" t="s">
        <v>5243</v>
      </c>
      <c r="E2593" s="46" t="s">
        <v>273</v>
      </c>
      <c r="F2593" s="116" t="s">
        <v>9871</v>
      </c>
    </row>
    <row r="2594" spans="1:6" ht="48" x14ac:dyDescent="0.25">
      <c r="A2594" s="64">
        <v>275378</v>
      </c>
      <c r="B2594" s="66" t="s">
        <v>9880</v>
      </c>
      <c r="C2594" s="132" t="s">
        <v>5244</v>
      </c>
      <c r="D2594" s="132" t="s">
        <v>5245</v>
      </c>
      <c r="E2594" s="48" t="s">
        <v>390</v>
      </c>
      <c r="F2594" s="116" t="s">
        <v>9871</v>
      </c>
    </row>
    <row r="2595" spans="1:6" ht="36" x14ac:dyDescent="0.25">
      <c r="A2595" s="64">
        <v>246512</v>
      </c>
      <c r="B2595" s="66" t="s">
        <v>9880</v>
      </c>
      <c r="C2595" s="132" t="s">
        <v>5246</v>
      </c>
      <c r="D2595" s="132" t="s">
        <v>5247</v>
      </c>
      <c r="E2595" s="132" t="s">
        <v>2180</v>
      </c>
      <c r="F2595" s="116" t="s">
        <v>9871</v>
      </c>
    </row>
    <row r="2596" spans="1:6" ht="48" x14ac:dyDescent="0.25">
      <c r="A2596" s="64">
        <v>255239</v>
      </c>
      <c r="B2596" s="66" t="s">
        <v>9880</v>
      </c>
      <c r="C2596" s="132" t="s">
        <v>5248</v>
      </c>
      <c r="D2596" s="132" t="s">
        <v>5249</v>
      </c>
      <c r="E2596" s="48" t="s">
        <v>438</v>
      </c>
      <c r="F2596" s="116" t="s">
        <v>9871</v>
      </c>
    </row>
    <row r="2597" spans="1:6" ht="48" x14ac:dyDescent="0.25">
      <c r="A2597" s="64">
        <v>256372</v>
      </c>
      <c r="B2597" s="66" t="s">
        <v>9880</v>
      </c>
      <c r="C2597" s="132" t="s">
        <v>5250</v>
      </c>
      <c r="D2597" s="132" t="s">
        <v>5251</v>
      </c>
      <c r="E2597" s="132" t="s">
        <v>1072</v>
      </c>
      <c r="F2597" s="116" t="s">
        <v>9871</v>
      </c>
    </row>
    <row r="2598" spans="1:6" ht="36" x14ac:dyDescent="0.25">
      <c r="A2598" s="64">
        <v>260478</v>
      </c>
      <c r="B2598" s="66" t="s">
        <v>9880</v>
      </c>
      <c r="C2598" s="132" t="s">
        <v>5252</v>
      </c>
      <c r="D2598" s="132" t="s">
        <v>5253</v>
      </c>
      <c r="E2598" s="109" t="s">
        <v>1438</v>
      </c>
      <c r="F2598" s="116" t="s">
        <v>9871</v>
      </c>
    </row>
    <row r="2599" spans="1:6" ht="36" x14ac:dyDescent="0.25">
      <c r="A2599" s="64">
        <v>268614</v>
      </c>
      <c r="B2599" s="66" t="s">
        <v>9880</v>
      </c>
      <c r="C2599" s="132" t="s">
        <v>5254</v>
      </c>
      <c r="D2599" s="132" t="s">
        <v>5255</v>
      </c>
      <c r="E2599" s="132" t="s">
        <v>1704</v>
      </c>
      <c r="F2599" s="116" t="s">
        <v>9871</v>
      </c>
    </row>
    <row r="2600" spans="1:6" ht="36" x14ac:dyDescent="0.25">
      <c r="A2600" s="64">
        <v>275855</v>
      </c>
      <c r="B2600" s="66" t="s">
        <v>9880</v>
      </c>
      <c r="C2600" s="132" t="s">
        <v>5256</v>
      </c>
      <c r="D2600" s="132" t="s">
        <v>5257</v>
      </c>
      <c r="E2600" s="48" t="s">
        <v>438</v>
      </c>
      <c r="F2600" s="116" t="s">
        <v>9871</v>
      </c>
    </row>
    <row r="2601" spans="1:6" ht="36" x14ac:dyDescent="0.25">
      <c r="A2601" s="64">
        <v>276249</v>
      </c>
      <c r="B2601" s="66" t="s">
        <v>9880</v>
      </c>
      <c r="C2601" s="132" t="s">
        <v>5258</v>
      </c>
      <c r="D2601" s="132" t="s">
        <v>5259</v>
      </c>
      <c r="E2601" s="46" t="s">
        <v>270</v>
      </c>
      <c r="F2601" s="116" t="s">
        <v>9871</v>
      </c>
    </row>
    <row r="2602" spans="1:6" ht="48" x14ac:dyDescent="0.25">
      <c r="A2602" s="64">
        <v>271048</v>
      </c>
      <c r="B2602" s="66" t="s">
        <v>9880</v>
      </c>
      <c r="C2602" s="132" t="s">
        <v>5260</v>
      </c>
      <c r="D2602" s="132" t="s">
        <v>3871</v>
      </c>
      <c r="E2602" s="48" t="s">
        <v>390</v>
      </c>
      <c r="F2602" s="116" t="s">
        <v>9871</v>
      </c>
    </row>
    <row r="2603" spans="1:6" ht="36" x14ac:dyDescent="0.25">
      <c r="A2603" s="64">
        <v>275752</v>
      </c>
      <c r="B2603" s="66" t="s">
        <v>9880</v>
      </c>
      <c r="C2603" s="132" t="s">
        <v>5261</v>
      </c>
      <c r="D2603" s="132" t="s">
        <v>5262</v>
      </c>
      <c r="E2603" s="132" t="s">
        <v>5263</v>
      </c>
      <c r="F2603" s="116" t="s">
        <v>9871</v>
      </c>
    </row>
    <row r="2604" spans="1:6" ht="48" x14ac:dyDescent="0.25">
      <c r="A2604" s="63">
        <v>271151</v>
      </c>
      <c r="B2604" s="66" t="s">
        <v>9880</v>
      </c>
      <c r="C2604" s="131" t="s">
        <v>5264</v>
      </c>
      <c r="D2604" s="131" t="s">
        <v>5265</v>
      </c>
      <c r="E2604" s="46" t="s">
        <v>273</v>
      </c>
      <c r="F2604" s="116" t="s">
        <v>9871</v>
      </c>
    </row>
    <row r="2605" spans="1:6" ht="48" x14ac:dyDescent="0.25">
      <c r="A2605" s="64">
        <v>249264</v>
      </c>
      <c r="B2605" s="66" t="s">
        <v>9880</v>
      </c>
      <c r="C2605" s="132" t="s">
        <v>5266</v>
      </c>
      <c r="D2605" s="132" t="s">
        <v>5267</v>
      </c>
      <c r="E2605" s="132" t="s">
        <v>351</v>
      </c>
      <c r="F2605" s="116" t="s">
        <v>9871</v>
      </c>
    </row>
    <row r="2606" spans="1:6" ht="36" x14ac:dyDescent="0.25">
      <c r="A2606" s="64">
        <v>258164</v>
      </c>
      <c r="B2606" s="66" t="s">
        <v>9880</v>
      </c>
      <c r="C2606" s="132" t="s">
        <v>5268</v>
      </c>
      <c r="D2606" s="132" t="s">
        <v>5269</v>
      </c>
      <c r="E2606" s="48" t="s">
        <v>484</v>
      </c>
      <c r="F2606" s="116" t="s">
        <v>9871</v>
      </c>
    </row>
    <row r="2607" spans="1:6" ht="36" x14ac:dyDescent="0.25">
      <c r="A2607" s="64">
        <v>260436</v>
      </c>
      <c r="B2607" s="66" t="s">
        <v>9880</v>
      </c>
      <c r="C2607" s="132" t="s">
        <v>5270</v>
      </c>
      <c r="D2607" s="132" t="s">
        <v>5271</v>
      </c>
      <c r="E2607" s="132" t="s">
        <v>1255</v>
      </c>
      <c r="F2607" s="116" t="s">
        <v>9871</v>
      </c>
    </row>
    <row r="2608" spans="1:6" ht="36" x14ac:dyDescent="0.25">
      <c r="A2608" s="64">
        <v>268867</v>
      </c>
      <c r="B2608" s="66" t="s">
        <v>9880</v>
      </c>
      <c r="C2608" s="132" t="s">
        <v>5272</v>
      </c>
      <c r="D2608" s="132" t="s">
        <v>5273</v>
      </c>
      <c r="E2608" s="132" t="s">
        <v>621</v>
      </c>
      <c r="F2608" s="116" t="s">
        <v>9871</v>
      </c>
    </row>
    <row r="2609" spans="1:6" ht="36" x14ac:dyDescent="0.25">
      <c r="A2609" s="64">
        <v>249909</v>
      </c>
      <c r="B2609" s="66" t="s">
        <v>9880</v>
      </c>
      <c r="C2609" s="132" t="s">
        <v>5274</v>
      </c>
      <c r="D2609" s="132" t="s">
        <v>5027</v>
      </c>
      <c r="E2609" s="45" t="s">
        <v>224</v>
      </c>
      <c r="F2609" s="116" t="s">
        <v>9871</v>
      </c>
    </row>
    <row r="2610" spans="1:6" ht="36" x14ac:dyDescent="0.25">
      <c r="A2610" s="64">
        <v>258024</v>
      </c>
      <c r="B2610" s="66" t="s">
        <v>9880</v>
      </c>
      <c r="C2610" s="132" t="s">
        <v>5275</v>
      </c>
      <c r="D2610" s="132" t="s">
        <v>5276</v>
      </c>
      <c r="E2610" s="48" t="s">
        <v>507</v>
      </c>
      <c r="F2610" s="116" t="s">
        <v>9871</v>
      </c>
    </row>
    <row r="2611" spans="1:6" ht="36" x14ac:dyDescent="0.25">
      <c r="A2611" s="64">
        <v>259356</v>
      </c>
      <c r="B2611" s="66" t="s">
        <v>9880</v>
      </c>
      <c r="C2611" s="132" t="s">
        <v>5277</v>
      </c>
      <c r="D2611" s="132" t="s">
        <v>5278</v>
      </c>
      <c r="E2611" s="45" t="s">
        <v>224</v>
      </c>
      <c r="F2611" s="116" t="s">
        <v>9871</v>
      </c>
    </row>
    <row r="2612" spans="1:6" ht="36" x14ac:dyDescent="0.25">
      <c r="A2612" s="64">
        <v>262859</v>
      </c>
      <c r="B2612" s="66" t="s">
        <v>9880</v>
      </c>
      <c r="C2612" s="132" t="s">
        <v>5279</v>
      </c>
      <c r="D2612" s="132" t="s">
        <v>5280</v>
      </c>
      <c r="E2612" s="45" t="s">
        <v>224</v>
      </c>
      <c r="F2612" s="116" t="s">
        <v>9871</v>
      </c>
    </row>
    <row r="2613" spans="1:6" ht="36" x14ac:dyDescent="0.25">
      <c r="A2613" s="64">
        <v>271855</v>
      </c>
      <c r="B2613" s="66" t="s">
        <v>9880</v>
      </c>
      <c r="C2613" s="132" t="s">
        <v>5281</v>
      </c>
      <c r="D2613" s="132" t="s">
        <v>3885</v>
      </c>
      <c r="E2613" s="45" t="s">
        <v>224</v>
      </c>
      <c r="F2613" s="116" t="s">
        <v>9871</v>
      </c>
    </row>
    <row r="2614" spans="1:6" ht="48" x14ac:dyDescent="0.25">
      <c r="A2614" s="64">
        <v>276127</v>
      </c>
      <c r="B2614" s="66" t="s">
        <v>9880</v>
      </c>
      <c r="C2614" s="132" t="s">
        <v>5282</v>
      </c>
      <c r="D2614" s="132" t="s">
        <v>5283</v>
      </c>
      <c r="E2614" s="45" t="s">
        <v>224</v>
      </c>
      <c r="F2614" s="116" t="s">
        <v>9871</v>
      </c>
    </row>
    <row r="2615" spans="1:6" ht="36" x14ac:dyDescent="0.25">
      <c r="A2615" s="65">
        <v>275527</v>
      </c>
      <c r="B2615" s="66" t="s">
        <v>9880</v>
      </c>
      <c r="C2615" s="133" t="s">
        <v>5284</v>
      </c>
      <c r="D2615" s="133" t="s">
        <v>5285</v>
      </c>
      <c r="E2615" s="45" t="s">
        <v>224</v>
      </c>
      <c r="F2615" s="116" t="s">
        <v>9871</v>
      </c>
    </row>
    <row r="2616" spans="1:6" ht="36" x14ac:dyDescent="0.25">
      <c r="A2616" s="64">
        <v>256188</v>
      </c>
      <c r="B2616" s="66" t="s">
        <v>9880</v>
      </c>
      <c r="C2616" s="132" t="s">
        <v>5286</v>
      </c>
      <c r="D2616" s="132" t="s">
        <v>5287</v>
      </c>
      <c r="E2616" s="48" t="s">
        <v>495</v>
      </c>
      <c r="F2616" s="116" t="s">
        <v>9871</v>
      </c>
    </row>
    <row r="2617" spans="1:6" ht="36" x14ac:dyDescent="0.25">
      <c r="A2617" s="64">
        <v>271430</v>
      </c>
      <c r="B2617" s="66" t="s">
        <v>9880</v>
      </c>
      <c r="C2617" s="132" t="s">
        <v>5288</v>
      </c>
      <c r="D2617" s="132" t="s">
        <v>5289</v>
      </c>
      <c r="E2617" s="48" t="s">
        <v>438</v>
      </c>
      <c r="F2617" s="116" t="s">
        <v>9871</v>
      </c>
    </row>
    <row r="2618" spans="1:6" ht="48" x14ac:dyDescent="0.25">
      <c r="A2618" s="64">
        <v>260188</v>
      </c>
      <c r="B2618" s="66" t="s">
        <v>9880</v>
      </c>
      <c r="C2618" s="132" t="s">
        <v>5290</v>
      </c>
      <c r="D2618" s="132" t="s">
        <v>4526</v>
      </c>
      <c r="E2618" s="45" t="s">
        <v>224</v>
      </c>
      <c r="F2618" s="116" t="s">
        <v>9871</v>
      </c>
    </row>
    <row r="2619" spans="1:6" ht="36" x14ac:dyDescent="0.25">
      <c r="A2619" s="64">
        <v>248911</v>
      </c>
      <c r="B2619" s="66" t="s">
        <v>9880</v>
      </c>
      <c r="C2619" s="132" t="s">
        <v>5291</v>
      </c>
      <c r="D2619" s="132" t="s">
        <v>3806</v>
      </c>
      <c r="E2619" s="86" t="s">
        <v>1354</v>
      </c>
      <c r="F2619" s="116" t="s">
        <v>9871</v>
      </c>
    </row>
    <row r="2620" spans="1:6" ht="36" x14ac:dyDescent="0.25">
      <c r="A2620" s="64">
        <v>252028</v>
      </c>
      <c r="B2620" s="66" t="s">
        <v>9880</v>
      </c>
      <c r="C2620" s="132" t="s">
        <v>5292</v>
      </c>
      <c r="D2620" s="132" t="s">
        <v>5293</v>
      </c>
      <c r="E2620" s="132" t="s">
        <v>621</v>
      </c>
      <c r="F2620" s="116" t="s">
        <v>9871</v>
      </c>
    </row>
    <row r="2621" spans="1:6" ht="48" x14ac:dyDescent="0.25">
      <c r="A2621" s="64">
        <v>252791</v>
      </c>
      <c r="B2621" s="66" t="s">
        <v>9880</v>
      </c>
      <c r="C2621" s="132" t="s">
        <v>5294</v>
      </c>
      <c r="D2621" s="132" t="s">
        <v>5295</v>
      </c>
      <c r="E2621" s="132" t="s">
        <v>1920</v>
      </c>
      <c r="F2621" s="116" t="s">
        <v>9871</v>
      </c>
    </row>
    <row r="2622" spans="1:6" ht="36" x14ac:dyDescent="0.25">
      <c r="A2622" s="64">
        <v>256269</v>
      </c>
      <c r="B2622" s="66" t="s">
        <v>9880</v>
      </c>
      <c r="C2622" s="132" t="s">
        <v>5296</v>
      </c>
      <c r="D2622" s="132" t="s">
        <v>5297</v>
      </c>
      <c r="E2622" s="132" t="s">
        <v>574</v>
      </c>
      <c r="F2622" s="116" t="s">
        <v>9871</v>
      </c>
    </row>
    <row r="2623" spans="1:6" ht="36" x14ac:dyDescent="0.25">
      <c r="A2623" s="64">
        <v>260204</v>
      </c>
      <c r="B2623" s="66" t="s">
        <v>9880</v>
      </c>
      <c r="C2623" s="132" t="s">
        <v>5298</v>
      </c>
      <c r="D2623" s="132" t="s">
        <v>5299</v>
      </c>
      <c r="E2623" s="48" t="s">
        <v>469</v>
      </c>
      <c r="F2623" s="116" t="s">
        <v>9871</v>
      </c>
    </row>
    <row r="2624" spans="1:6" ht="36" x14ac:dyDescent="0.25">
      <c r="A2624" s="64">
        <v>266129</v>
      </c>
      <c r="B2624" s="66" t="s">
        <v>9880</v>
      </c>
      <c r="C2624" s="132" t="s">
        <v>5300</v>
      </c>
      <c r="D2624" s="132" t="s">
        <v>5301</v>
      </c>
      <c r="E2624" s="46" t="s">
        <v>270</v>
      </c>
      <c r="F2624" s="116" t="s">
        <v>9871</v>
      </c>
    </row>
    <row r="2625" spans="1:6" ht="36" x14ac:dyDescent="0.25">
      <c r="A2625" s="64">
        <v>270746</v>
      </c>
      <c r="B2625" s="66" t="s">
        <v>9880</v>
      </c>
      <c r="C2625" s="132" t="s">
        <v>5302</v>
      </c>
      <c r="D2625" s="132" t="s">
        <v>5303</v>
      </c>
      <c r="E2625" s="132" t="s">
        <v>1929</v>
      </c>
      <c r="F2625" s="116" t="s">
        <v>9871</v>
      </c>
    </row>
    <row r="2626" spans="1:6" ht="36" x14ac:dyDescent="0.25">
      <c r="A2626" s="64">
        <v>275041</v>
      </c>
      <c r="B2626" s="66" t="s">
        <v>9880</v>
      </c>
      <c r="C2626" s="132" t="s">
        <v>5304</v>
      </c>
      <c r="D2626" s="132" t="s">
        <v>5305</v>
      </c>
      <c r="E2626" s="45" t="s">
        <v>212</v>
      </c>
      <c r="F2626" s="116" t="s">
        <v>9871</v>
      </c>
    </row>
    <row r="2627" spans="1:6" ht="36" x14ac:dyDescent="0.25">
      <c r="A2627" s="64">
        <v>275118</v>
      </c>
      <c r="B2627" s="66" t="s">
        <v>9880</v>
      </c>
      <c r="C2627" s="132" t="s">
        <v>5306</v>
      </c>
      <c r="D2627" s="132" t="s">
        <v>5307</v>
      </c>
      <c r="E2627" s="48" t="s">
        <v>469</v>
      </c>
      <c r="F2627" s="116" t="s">
        <v>9871</v>
      </c>
    </row>
    <row r="2628" spans="1:6" ht="36" x14ac:dyDescent="0.25">
      <c r="A2628" s="64">
        <v>276499</v>
      </c>
      <c r="B2628" s="66" t="s">
        <v>9880</v>
      </c>
      <c r="C2628" s="132" t="s">
        <v>5308</v>
      </c>
      <c r="D2628" s="132" t="s">
        <v>5309</v>
      </c>
      <c r="E2628" s="132" t="s">
        <v>478</v>
      </c>
      <c r="F2628" s="116" t="s">
        <v>9871</v>
      </c>
    </row>
    <row r="2629" spans="1:6" ht="48" x14ac:dyDescent="0.25">
      <c r="A2629" s="64">
        <v>258528</v>
      </c>
      <c r="B2629" s="66" t="s">
        <v>9880</v>
      </c>
      <c r="C2629" s="132" t="s">
        <v>5310</v>
      </c>
      <c r="D2629" s="132" t="s">
        <v>5311</v>
      </c>
      <c r="E2629" s="45" t="s">
        <v>212</v>
      </c>
      <c r="F2629" s="116" t="s">
        <v>9871</v>
      </c>
    </row>
    <row r="2630" spans="1:6" ht="36" x14ac:dyDescent="0.25">
      <c r="A2630" s="64">
        <v>270720</v>
      </c>
      <c r="B2630" s="66" t="s">
        <v>9880</v>
      </c>
      <c r="C2630" s="132" t="s">
        <v>5312</v>
      </c>
      <c r="D2630" s="132" t="s">
        <v>5313</v>
      </c>
      <c r="E2630" s="132" t="s">
        <v>791</v>
      </c>
      <c r="F2630" s="116" t="s">
        <v>9871</v>
      </c>
    </row>
    <row r="2631" spans="1:6" ht="48" x14ac:dyDescent="0.25">
      <c r="A2631" s="64">
        <v>275643</v>
      </c>
      <c r="B2631" s="66" t="s">
        <v>9880</v>
      </c>
      <c r="C2631" s="132" t="s">
        <v>5314</v>
      </c>
      <c r="D2631" s="132" t="s">
        <v>5315</v>
      </c>
      <c r="E2631" s="132" t="s">
        <v>221</v>
      </c>
      <c r="F2631" s="116" t="s">
        <v>9871</v>
      </c>
    </row>
    <row r="2632" spans="1:6" ht="36" x14ac:dyDescent="0.25">
      <c r="A2632" s="64">
        <v>256252</v>
      </c>
      <c r="B2632" s="66" t="s">
        <v>9880</v>
      </c>
      <c r="C2632" s="132" t="s">
        <v>5316</v>
      </c>
      <c r="D2632" s="132" t="s">
        <v>5317</v>
      </c>
      <c r="E2632" s="45" t="s">
        <v>224</v>
      </c>
      <c r="F2632" s="116" t="s">
        <v>9871</v>
      </c>
    </row>
    <row r="2633" spans="1:6" ht="36" x14ac:dyDescent="0.25">
      <c r="A2633" s="64">
        <v>258072</v>
      </c>
      <c r="B2633" s="66" t="s">
        <v>9880</v>
      </c>
      <c r="C2633" s="132" t="s">
        <v>5318</v>
      </c>
      <c r="D2633" s="132" t="s">
        <v>5319</v>
      </c>
      <c r="E2633" s="45" t="s">
        <v>224</v>
      </c>
      <c r="F2633" s="116" t="s">
        <v>9871</v>
      </c>
    </row>
    <row r="2634" spans="1:6" ht="36" x14ac:dyDescent="0.25">
      <c r="A2634" s="64">
        <v>270065</v>
      </c>
      <c r="B2634" s="66" t="s">
        <v>9880</v>
      </c>
      <c r="C2634" s="132" t="s">
        <v>5320</v>
      </c>
      <c r="D2634" s="132" t="s">
        <v>5321</v>
      </c>
      <c r="E2634" s="45" t="s">
        <v>224</v>
      </c>
      <c r="F2634" s="116" t="s">
        <v>9871</v>
      </c>
    </row>
    <row r="2635" spans="1:6" ht="36" x14ac:dyDescent="0.25">
      <c r="A2635" s="64">
        <v>256494</v>
      </c>
      <c r="B2635" s="66" t="s">
        <v>9880</v>
      </c>
      <c r="C2635" s="132" t="s">
        <v>5322</v>
      </c>
      <c r="D2635" s="132" t="s">
        <v>5323</v>
      </c>
      <c r="E2635" s="132" t="s">
        <v>323</v>
      </c>
      <c r="F2635" s="116" t="s">
        <v>9871</v>
      </c>
    </row>
    <row r="2636" spans="1:6" ht="36" x14ac:dyDescent="0.25">
      <c r="A2636" s="64">
        <v>248033</v>
      </c>
      <c r="B2636" s="66" t="s">
        <v>9880</v>
      </c>
      <c r="C2636" s="132" t="s">
        <v>5324</v>
      </c>
      <c r="D2636" s="132" t="s">
        <v>5325</v>
      </c>
      <c r="E2636" s="48" t="s">
        <v>469</v>
      </c>
      <c r="F2636" s="116" t="s">
        <v>9871</v>
      </c>
    </row>
    <row r="2637" spans="1:6" ht="36" x14ac:dyDescent="0.25">
      <c r="A2637" s="64">
        <v>274842</v>
      </c>
      <c r="B2637" s="66" t="s">
        <v>9880</v>
      </c>
      <c r="C2637" s="132" t="s">
        <v>5326</v>
      </c>
      <c r="D2637" s="132" t="s">
        <v>5327</v>
      </c>
      <c r="E2637" s="125" t="s">
        <v>1805</v>
      </c>
      <c r="F2637" s="116" t="s">
        <v>9871</v>
      </c>
    </row>
    <row r="2638" spans="1:6" ht="48" x14ac:dyDescent="0.25">
      <c r="A2638" s="64">
        <v>247268</v>
      </c>
      <c r="B2638" s="66" t="s">
        <v>9880</v>
      </c>
      <c r="C2638" s="132" t="s">
        <v>5328</v>
      </c>
      <c r="D2638" s="132" t="s">
        <v>5329</v>
      </c>
      <c r="E2638" s="51" t="s">
        <v>714</v>
      </c>
      <c r="F2638" s="116" t="s">
        <v>9871</v>
      </c>
    </row>
    <row r="2639" spans="1:6" ht="36" x14ac:dyDescent="0.25">
      <c r="A2639" s="64">
        <v>267180</v>
      </c>
      <c r="B2639" s="66" t="s">
        <v>9880</v>
      </c>
      <c r="C2639" s="132" t="s">
        <v>5330</v>
      </c>
      <c r="D2639" s="132" t="s">
        <v>5331</v>
      </c>
      <c r="E2639" s="48" t="s">
        <v>438</v>
      </c>
      <c r="F2639" s="116" t="s">
        <v>9871</v>
      </c>
    </row>
    <row r="2640" spans="1:6" ht="36" x14ac:dyDescent="0.25">
      <c r="A2640" s="64">
        <v>249475</v>
      </c>
      <c r="B2640" s="66" t="s">
        <v>9880</v>
      </c>
      <c r="C2640" s="132" t="s">
        <v>5332</v>
      </c>
      <c r="D2640" s="132" t="s">
        <v>5333</v>
      </c>
      <c r="E2640" s="45" t="s">
        <v>224</v>
      </c>
      <c r="F2640" s="116" t="s">
        <v>9871</v>
      </c>
    </row>
    <row r="2641" spans="1:6" ht="36" x14ac:dyDescent="0.25">
      <c r="A2641" s="64">
        <v>251522</v>
      </c>
      <c r="B2641" s="66" t="s">
        <v>9880</v>
      </c>
      <c r="C2641" s="132" t="s">
        <v>5334</v>
      </c>
      <c r="D2641" s="132" t="s">
        <v>5335</v>
      </c>
      <c r="E2641" s="125" t="s">
        <v>1772</v>
      </c>
      <c r="F2641" s="116" t="s">
        <v>9871</v>
      </c>
    </row>
    <row r="2642" spans="1:6" ht="48" x14ac:dyDescent="0.25">
      <c r="A2642" s="64">
        <v>257908</v>
      </c>
      <c r="B2642" s="66" t="s">
        <v>9880</v>
      </c>
      <c r="C2642" s="132" t="s">
        <v>5336</v>
      </c>
      <c r="D2642" s="132" t="s">
        <v>5337</v>
      </c>
      <c r="E2642" s="132" t="s">
        <v>227</v>
      </c>
      <c r="F2642" s="116" t="s">
        <v>9871</v>
      </c>
    </row>
    <row r="2643" spans="1:6" ht="36" x14ac:dyDescent="0.25">
      <c r="A2643" s="65">
        <v>274624</v>
      </c>
      <c r="B2643" s="66" t="s">
        <v>9880</v>
      </c>
      <c r="C2643" s="133" t="s">
        <v>5338</v>
      </c>
      <c r="D2643" s="133" t="s">
        <v>5339</v>
      </c>
      <c r="E2643" s="46" t="s">
        <v>273</v>
      </c>
      <c r="F2643" s="121" t="s">
        <v>9874</v>
      </c>
    </row>
    <row r="2644" spans="1:6" ht="36" x14ac:dyDescent="0.25">
      <c r="A2644" s="65">
        <v>275003</v>
      </c>
      <c r="B2644" s="66" t="s">
        <v>9880</v>
      </c>
      <c r="C2644" s="133" t="s">
        <v>5340</v>
      </c>
      <c r="D2644" s="133" t="s">
        <v>5341</v>
      </c>
      <c r="E2644" s="133" t="s">
        <v>791</v>
      </c>
      <c r="F2644" s="121" t="s">
        <v>9874</v>
      </c>
    </row>
    <row r="2645" spans="1:6" ht="48" x14ac:dyDescent="0.25">
      <c r="A2645" s="65">
        <v>271309</v>
      </c>
      <c r="B2645" s="66" t="s">
        <v>9880</v>
      </c>
      <c r="C2645" s="133" t="s">
        <v>5342</v>
      </c>
      <c r="D2645" s="133" t="s">
        <v>4559</v>
      </c>
      <c r="E2645" s="45" t="s">
        <v>224</v>
      </c>
      <c r="F2645" s="121" t="s">
        <v>9874</v>
      </c>
    </row>
    <row r="2646" spans="1:6" ht="36" x14ac:dyDescent="0.25">
      <c r="A2646" s="65">
        <v>253178</v>
      </c>
      <c r="B2646" s="66" t="s">
        <v>9880</v>
      </c>
      <c r="C2646" s="133" t="s">
        <v>5343</v>
      </c>
      <c r="D2646" s="133" t="s">
        <v>5344</v>
      </c>
      <c r="E2646" s="45" t="s">
        <v>224</v>
      </c>
      <c r="F2646" s="121" t="s">
        <v>9874</v>
      </c>
    </row>
    <row r="2647" spans="1:6" ht="36" x14ac:dyDescent="0.25">
      <c r="A2647" s="65">
        <v>256401</v>
      </c>
      <c r="B2647" s="66" t="s">
        <v>9880</v>
      </c>
      <c r="C2647" s="133" t="s">
        <v>5345</v>
      </c>
      <c r="D2647" s="133" t="s">
        <v>5346</v>
      </c>
      <c r="E2647" s="48" t="s">
        <v>507</v>
      </c>
      <c r="F2647" s="121" t="s">
        <v>9874</v>
      </c>
    </row>
    <row r="2648" spans="1:6" ht="48" x14ac:dyDescent="0.25">
      <c r="A2648" s="65">
        <v>261452</v>
      </c>
      <c r="B2648" s="66" t="s">
        <v>9880</v>
      </c>
      <c r="C2648" s="133" t="s">
        <v>5347</v>
      </c>
      <c r="D2648" s="133" t="s">
        <v>5348</v>
      </c>
      <c r="E2648" s="45" t="s">
        <v>224</v>
      </c>
      <c r="F2648" s="121" t="s">
        <v>9874</v>
      </c>
    </row>
    <row r="2649" spans="1:6" ht="36" x14ac:dyDescent="0.25">
      <c r="A2649" s="65">
        <v>275627</v>
      </c>
      <c r="B2649" s="66" t="s">
        <v>9880</v>
      </c>
      <c r="C2649" s="133" t="s">
        <v>5349</v>
      </c>
      <c r="D2649" s="133" t="s">
        <v>5350</v>
      </c>
      <c r="E2649" s="48" t="s">
        <v>507</v>
      </c>
      <c r="F2649" s="121" t="s">
        <v>9874</v>
      </c>
    </row>
    <row r="2650" spans="1:6" ht="36" x14ac:dyDescent="0.25">
      <c r="A2650" s="65">
        <v>275719</v>
      </c>
      <c r="B2650" s="66" t="s">
        <v>9880</v>
      </c>
      <c r="C2650" s="133" t="s">
        <v>5351</v>
      </c>
      <c r="D2650" s="133" t="s">
        <v>5352</v>
      </c>
      <c r="E2650" s="45" t="s">
        <v>224</v>
      </c>
      <c r="F2650" s="121" t="s">
        <v>9874</v>
      </c>
    </row>
    <row r="2651" spans="1:6" ht="36" x14ac:dyDescent="0.25">
      <c r="A2651" s="65">
        <v>250513</v>
      </c>
      <c r="B2651" s="66" t="s">
        <v>9880</v>
      </c>
      <c r="C2651" s="133" t="s">
        <v>5353</v>
      </c>
      <c r="D2651" s="133" t="s">
        <v>5354</v>
      </c>
      <c r="E2651" s="133" t="s">
        <v>4989</v>
      </c>
      <c r="F2651" s="121" t="s">
        <v>9874</v>
      </c>
    </row>
    <row r="2652" spans="1:6" ht="36" x14ac:dyDescent="0.25">
      <c r="A2652" s="65">
        <v>274410</v>
      </c>
      <c r="B2652" s="66" t="s">
        <v>9880</v>
      </c>
      <c r="C2652" s="133" t="s">
        <v>5355</v>
      </c>
      <c r="D2652" s="133" t="s">
        <v>5356</v>
      </c>
      <c r="E2652" s="48" t="s">
        <v>390</v>
      </c>
      <c r="F2652" s="121" t="s">
        <v>9874</v>
      </c>
    </row>
    <row r="2653" spans="1:6" ht="48" x14ac:dyDescent="0.25">
      <c r="A2653" s="65">
        <v>275946</v>
      </c>
      <c r="B2653" s="66" t="s">
        <v>9880</v>
      </c>
      <c r="C2653" s="133" t="s">
        <v>5357</v>
      </c>
      <c r="D2653" s="133" t="s">
        <v>5358</v>
      </c>
      <c r="E2653" s="133" t="s">
        <v>2012</v>
      </c>
      <c r="F2653" s="121" t="s">
        <v>9874</v>
      </c>
    </row>
    <row r="2654" spans="1:6" ht="48" x14ac:dyDescent="0.25">
      <c r="A2654" s="65">
        <v>271294</v>
      </c>
      <c r="B2654" s="66" t="s">
        <v>9880</v>
      </c>
      <c r="C2654" s="133" t="s">
        <v>5359</v>
      </c>
      <c r="D2654" s="133" t="s">
        <v>5360</v>
      </c>
      <c r="E2654" s="48" t="s">
        <v>390</v>
      </c>
      <c r="F2654" s="121" t="s">
        <v>9874</v>
      </c>
    </row>
    <row r="2655" spans="1:6" ht="36" x14ac:dyDescent="0.25">
      <c r="A2655" s="65">
        <v>255120</v>
      </c>
      <c r="B2655" s="66" t="s">
        <v>9880</v>
      </c>
      <c r="C2655" s="133" t="s">
        <v>5361</v>
      </c>
      <c r="D2655" s="133" t="s">
        <v>5362</v>
      </c>
      <c r="E2655" s="133" t="s">
        <v>452</v>
      </c>
      <c r="F2655" s="121" t="s">
        <v>9874</v>
      </c>
    </row>
    <row r="2656" spans="1:6" ht="36" x14ac:dyDescent="0.25">
      <c r="A2656" s="65">
        <v>268224</v>
      </c>
      <c r="B2656" s="66" t="s">
        <v>9880</v>
      </c>
      <c r="C2656" s="133" t="s">
        <v>5363</v>
      </c>
      <c r="D2656" s="133" t="s">
        <v>5364</v>
      </c>
      <c r="E2656" s="46" t="s">
        <v>270</v>
      </c>
      <c r="F2656" s="121" t="s">
        <v>9874</v>
      </c>
    </row>
    <row r="2657" spans="1:6" ht="48" x14ac:dyDescent="0.25">
      <c r="A2657" s="65">
        <v>274122</v>
      </c>
      <c r="B2657" s="66" t="s">
        <v>9880</v>
      </c>
      <c r="C2657" s="133" t="s">
        <v>5365</v>
      </c>
      <c r="D2657" s="133" t="s">
        <v>3243</v>
      </c>
      <c r="E2657" s="48" t="s">
        <v>534</v>
      </c>
      <c r="F2657" s="121" t="s">
        <v>9874</v>
      </c>
    </row>
    <row r="2658" spans="1:6" ht="48" x14ac:dyDescent="0.25">
      <c r="A2658" s="65">
        <v>274921</v>
      </c>
      <c r="B2658" s="66" t="s">
        <v>9880</v>
      </c>
      <c r="C2658" s="133" t="s">
        <v>5366</v>
      </c>
      <c r="D2658" s="133" t="s">
        <v>5367</v>
      </c>
      <c r="E2658" s="48" t="s">
        <v>534</v>
      </c>
      <c r="F2658" s="121" t="s">
        <v>9874</v>
      </c>
    </row>
    <row r="2659" spans="1:6" ht="36" x14ac:dyDescent="0.25">
      <c r="A2659" s="65">
        <v>276059</v>
      </c>
      <c r="B2659" s="66" t="s">
        <v>9880</v>
      </c>
      <c r="C2659" s="133" t="s">
        <v>5368</v>
      </c>
      <c r="D2659" s="133" t="s">
        <v>3428</v>
      </c>
      <c r="E2659" s="133" t="s">
        <v>621</v>
      </c>
      <c r="F2659" s="121" t="s">
        <v>9874</v>
      </c>
    </row>
    <row r="2660" spans="1:6" ht="36" x14ac:dyDescent="0.25">
      <c r="A2660" s="65">
        <v>276065</v>
      </c>
      <c r="B2660" s="66" t="s">
        <v>9880</v>
      </c>
      <c r="C2660" s="133" t="s">
        <v>5369</v>
      </c>
      <c r="D2660" s="133" t="s">
        <v>5370</v>
      </c>
      <c r="E2660" s="133" t="s">
        <v>452</v>
      </c>
      <c r="F2660" s="121" t="s">
        <v>9874</v>
      </c>
    </row>
    <row r="2661" spans="1:6" ht="48" x14ac:dyDescent="0.25">
      <c r="A2661" s="65">
        <v>276142</v>
      </c>
      <c r="B2661" s="66" t="s">
        <v>9880</v>
      </c>
      <c r="C2661" s="133" t="s">
        <v>5371</v>
      </c>
      <c r="D2661" s="133" t="s">
        <v>5372</v>
      </c>
      <c r="E2661" s="46" t="s">
        <v>273</v>
      </c>
      <c r="F2661" s="121" t="s">
        <v>9874</v>
      </c>
    </row>
    <row r="2662" spans="1:6" ht="36" x14ac:dyDescent="0.25">
      <c r="A2662" s="65">
        <v>268887</v>
      </c>
      <c r="B2662" s="66" t="s">
        <v>9880</v>
      </c>
      <c r="C2662" s="133" t="s">
        <v>5373</v>
      </c>
      <c r="D2662" s="133" t="s">
        <v>1950</v>
      </c>
      <c r="E2662" s="45" t="s">
        <v>224</v>
      </c>
      <c r="F2662" s="121" t="s">
        <v>9874</v>
      </c>
    </row>
    <row r="2663" spans="1:6" ht="48" x14ac:dyDescent="0.25">
      <c r="A2663" s="65">
        <v>274157</v>
      </c>
      <c r="B2663" s="66" t="s">
        <v>9880</v>
      </c>
      <c r="C2663" s="133" t="s">
        <v>5374</v>
      </c>
      <c r="D2663" s="133" t="s">
        <v>5375</v>
      </c>
      <c r="E2663" s="48" t="s">
        <v>534</v>
      </c>
      <c r="F2663" s="121" t="s">
        <v>9874</v>
      </c>
    </row>
    <row r="2664" spans="1:6" ht="36" x14ac:dyDescent="0.25">
      <c r="A2664" s="65">
        <v>251845</v>
      </c>
      <c r="B2664" s="66" t="s">
        <v>9880</v>
      </c>
      <c r="C2664" s="133" t="s">
        <v>5376</v>
      </c>
      <c r="D2664" s="133" t="s">
        <v>5377</v>
      </c>
      <c r="E2664" s="45" t="s">
        <v>224</v>
      </c>
      <c r="F2664" s="121" t="s">
        <v>9874</v>
      </c>
    </row>
    <row r="2665" spans="1:6" ht="48" x14ac:dyDescent="0.25">
      <c r="A2665" s="65">
        <v>263437</v>
      </c>
      <c r="B2665" s="66" t="s">
        <v>9880</v>
      </c>
      <c r="C2665" s="133" t="s">
        <v>5378</v>
      </c>
      <c r="D2665" s="133" t="s">
        <v>5379</v>
      </c>
      <c r="E2665" s="45" t="s">
        <v>224</v>
      </c>
      <c r="F2665" s="121" t="s">
        <v>9874</v>
      </c>
    </row>
    <row r="2666" spans="1:6" ht="36" x14ac:dyDescent="0.25">
      <c r="A2666" s="65">
        <v>253728</v>
      </c>
      <c r="B2666" s="66" t="s">
        <v>9880</v>
      </c>
      <c r="C2666" s="133" t="s">
        <v>5380</v>
      </c>
      <c r="D2666" s="133" t="s">
        <v>5381</v>
      </c>
      <c r="E2666" s="133" t="s">
        <v>510</v>
      </c>
      <c r="F2666" s="121" t="s">
        <v>9874</v>
      </c>
    </row>
    <row r="2667" spans="1:6" ht="36" x14ac:dyDescent="0.25">
      <c r="A2667" s="65">
        <v>255301</v>
      </c>
      <c r="B2667" s="66" t="s">
        <v>9880</v>
      </c>
      <c r="C2667" s="133" t="s">
        <v>5382</v>
      </c>
      <c r="D2667" s="133" t="s">
        <v>5383</v>
      </c>
      <c r="E2667" s="133" t="s">
        <v>1704</v>
      </c>
      <c r="F2667" s="121" t="s">
        <v>9874</v>
      </c>
    </row>
    <row r="2668" spans="1:6" ht="36" x14ac:dyDescent="0.25">
      <c r="A2668" s="64">
        <v>255226</v>
      </c>
      <c r="B2668" s="66" t="s">
        <v>9880</v>
      </c>
      <c r="C2668" s="132" t="s">
        <v>5384</v>
      </c>
      <c r="D2668" s="132" t="s">
        <v>3867</v>
      </c>
      <c r="E2668" s="45" t="s">
        <v>224</v>
      </c>
      <c r="F2668" s="121" t="s">
        <v>9874</v>
      </c>
    </row>
    <row r="2669" spans="1:6" ht="48" x14ac:dyDescent="0.25">
      <c r="A2669" s="65">
        <v>240157</v>
      </c>
      <c r="B2669" s="66" t="s">
        <v>9880</v>
      </c>
      <c r="C2669" s="133" t="s">
        <v>5385</v>
      </c>
      <c r="D2669" s="133" t="s">
        <v>5019</v>
      </c>
      <c r="E2669" s="45" t="s">
        <v>224</v>
      </c>
      <c r="F2669" s="121" t="s">
        <v>9874</v>
      </c>
    </row>
    <row r="2670" spans="1:6" ht="36" x14ac:dyDescent="0.25">
      <c r="A2670" s="65">
        <v>242762</v>
      </c>
      <c r="B2670" s="66" t="s">
        <v>9880</v>
      </c>
      <c r="C2670" s="133" t="s">
        <v>5386</v>
      </c>
      <c r="D2670" s="133" t="s">
        <v>5387</v>
      </c>
      <c r="E2670" s="48" t="s">
        <v>507</v>
      </c>
      <c r="F2670" s="121" t="s">
        <v>9874</v>
      </c>
    </row>
    <row r="2671" spans="1:6" ht="36" x14ac:dyDescent="0.25">
      <c r="A2671" s="65">
        <v>248312</v>
      </c>
      <c r="B2671" s="66" t="s">
        <v>9880</v>
      </c>
      <c r="C2671" s="133" t="s">
        <v>5388</v>
      </c>
      <c r="D2671" s="133" t="s">
        <v>5389</v>
      </c>
      <c r="E2671" s="45" t="s">
        <v>224</v>
      </c>
      <c r="F2671" s="121" t="s">
        <v>9874</v>
      </c>
    </row>
    <row r="2672" spans="1:6" ht="48" x14ac:dyDescent="0.25">
      <c r="A2672" s="65">
        <v>253056</v>
      </c>
      <c r="B2672" s="66" t="s">
        <v>9880</v>
      </c>
      <c r="C2672" s="133" t="s">
        <v>5390</v>
      </c>
      <c r="D2672" s="133" t="s">
        <v>5391</v>
      </c>
      <c r="E2672" s="45" t="s">
        <v>224</v>
      </c>
      <c r="F2672" s="121" t="s">
        <v>9874</v>
      </c>
    </row>
    <row r="2673" spans="1:6" ht="48" x14ac:dyDescent="0.25">
      <c r="A2673" s="65">
        <v>253809</v>
      </c>
      <c r="B2673" s="66" t="s">
        <v>9880</v>
      </c>
      <c r="C2673" s="133" t="s">
        <v>5392</v>
      </c>
      <c r="D2673" s="133" t="s">
        <v>5393</v>
      </c>
      <c r="E2673" s="45" t="s">
        <v>224</v>
      </c>
      <c r="F2673" s="121" t="s">
        <v>9874</v>
      </c>
    </row>
    <row r="2674" spans="1:6" ht="36" x14ac:dyDescent="0.25">
      <c r="A2674" s="65">
        <v>256999</v>
      </c>
      <c r="B2674" s="66" t="s">
        <v>9880</v>
      </c>
      <c r="C2674" s="133" t="s">
        <v>5394</v>
      </c>
      <c r="D2674" s="133" t="s">
        <v>5395</v>
      </c>
      <c r="E2674" s="45" t="s">
        <v>224</v>
      </c>
      <c r="F2674" s="121" t="s">
        <v>9874</v>
      </c>
    </row>
    <row r="2675" spans="1:6" ht="36" x14ac:dyDescent="0.25">
      <c r="A2675" s="65">
        <v>260024</v>
      </c>
      <c r="B2675" s="66" t="s">
        <v>9880</v>
      </c>
      <c r="C2675" s="133" t="s">
        <v>5396</v>
      </c>
      <c r="D2675" s="133" t="s">
        <v>5397</v>
      </c>
      <c r="E2675" s="45" t="s">
        <v>224</v>
      </c>
      <c r="F2675" s="121" t="s">
        <v>9874</v>
      </c>
    </row>
    <row r="2676" spans="1:6" ht="36" x14ac:dyDescent="0.25">
      <c r="A2676" s="65">
        <v>262546</v>
      </c>
      <c r="B2676" s="66" t="s">
        <v>9880</v>
      </c>
      <c r="C2676" s="133" t="s">
        <v>5398</v>
      </c>
      <c r="D2676" s="133" t="s">
        <v>5399</v>
      </c>
      <c r="E2676" s="45" t="s">
        <v>224</v>
      </c>
      <c r="F2676" s="121" t="s">
        <v>9874</v>
      </c>
    </row>
    <row r="2677" spans="1:6" ht="48" x14ac:dyDescent="0.25">
      <c r="A2677" s="65">
        <v>265803</v>
      </c>
      <c r="B2677" s="66" t="s">
        <v>9880</v>
      </c>
      <c r="C2677" s="133" t="s">
        <v>5400</v>
      </c>
      <c r="D2677" s="133" t="s">
        <v>5401</v>
      </c>
      <c r="E2677" s="45" t="s">
        <v>224</v>
      </c>
      <c r="F2677" s="121" t="s">
        <v>9874</v>
      </c>
    </row>
    <row r="2678" spans="1:6" ht="36" x14ac:dyDescent="0.25">
      <c r="A2678" s="65">
        <v>268954</v>
      </c>
      <c r="B2678" s="66" t="s">
        <v>9880</v>
      </c>
      <c r="C2678" s="133" t="s">
        <v>5402</v>
      </c>
      <c r="D2678" s="133" t="s">
        <v>1215</v>
      </c>
      <c r="E2678" s="45" t="s">
        <v>224</v>
      </c>
      <c r="F2678" s="121" t="s">
        <v>9874</v>
      </c>
    </row>
    <row r="2679" spans="1:6" ht="36" x14ac:dyDescent="0.25">
      <c r="A2679" s="65">
        <v>275090</v>
      </c>
      <c r="B2679" s="66" t="s">
        <v>9880</v>
      </c>
      <c r="C2679" s="133" t="s">
        <v>5403</v>
      </c>
      <c r="D2679" s="133" t="s">
        <v>5404</v>
      </c>
      <c r="E2679" s="45" t="s">
        <v>224</v>
      </c>
      <c r="F2679" s="121" t="s">
        <v>9874</v>
      </c>
    </row>
    <row r="2680" spans="1:6" ht="36" x14ac:dyDescent="0.25">
      <c r="A2680" s="65">
        <v>276044</v>
      </c>
      <c r="B2680" s="66" t="s">
        <v>9880</v>
      </c>
      <c r="C2680" s="133" t="s">
        <v>5405</v>
      </c>
      <c r="D2680" s="133" t="s">
        <v>5406</v>
      </c>
      <c r="E2680" s="45" t="s">
        <v>224</v>
      </c>
      <c r="F2680" s="121" t="s">
        <v>9874</v>
      </c>
    </row>
    <row r="2681" spans="1:6" ht="36" x14ac:dyDescent="0.25">
      <c r="A2681" s="65">
        <v>270465</v>
      </c>
      <c r="B2681" s="66" t="s">
        <v>9880</v>
      </c>
      <c r="C2681" s="133" t="s">
        <v>5407</v>
      </c>
      <c r="D2681" s="133" t="s">
        <v>5408</v>
      </c>
      <c r="E2681" s="45" t="s">
        <v>224</v>
      </c>
      <c r="F2681" s="121" t="s">
        <v>9874</v>
      </c>
    </row>
    <row r="2682" spans="1:6" ht="36" x14ac:dyDescent="0.25">
      <c r="A2682" s="65">
        <v>271768</v>
      </c>
      <c r="B2682" s="66" t="s">
        <v>9880</v>
      </c>
      <c r="C2682" s="133" t="s">
        <v>5409</v>
      </c>
      <c r="D2682" s="133" t="s">
        <v>5410</v>
      </c>
      <c r="E2682" s="48" t="s">
        <v>390</v>
      </c>
      <c r="F2682" s="121" t="s">
        <v>9874</v>
      </c>
    </row>
    <row r="2683" spans="1:6" ht="36" x14ac:dyDescent="0.25">
      <c r="A2683" s="65">
        <v>275258</v>
      </c>
      <c r="B2683" s="66" t="s">
        <v>9880</v>
      </c>
      <c r="C2683" s="133" t="s">
        <v>5411</v>
      </c>
      <c r="D2683" s="133" t="s">
        <v>3937</v>
      </c>
      <c r="E2683" s="133" t="s">
        <v>621</v>
      </c>
      <c r="F2683" s="121" t="s">
        <v>9874</v>
      </c>
    </row>
    <row r="2684" spans="1:6" ht="36" x14ac:dyDescent="0.25">
      <c r="A2684" s="65">
        <v>262097</v>
      </c>
      <c r="B2684" s="66" t="s">
        <v>9880</v>
      </c>
      <c r="C2684" s="133" t="s">
        <v>5412</v>
      </c>
      <c r="D2684" s="133" t="s">
        <v>5413</v>
      </c>
      <c r="E2684" s="45" t="s">
        <v>224</v>
      </c>
      <c r="F2684" s="121" t="s">
        <v>9874</v>
      </c>
    </row>
    <row r="2685" spans="1:6" ht="36" x14ac:dyDescent="0.25">
      <c r="A2685" s="65">
        <v>271805</v>
      </c>
      <c r="B2685" s="66" t="s">
        <v>9880</v>
      </c>
      <c r="C2685" s="133" t="s">
        <v>5414</v>
      </c>
      <c r="D2685" s="133" t="s">
        <v>5415</v>
      </c>
      <c r="E2685" s="45" t="s">
        <v>224</v>
      </c>
      <c r="F2685" s="121" t="s">
        <v>9874</v>
      </c>
    </row>
    <row r="2686" spans="1:6" ht="36" x14ac:dyDescent="0.25">
      <c r="A2686" s="65">
        <v>274460</v>
      </c>
      <c r="B2686" s="66" t="s">
        <v>9880</v>
      </c>
      <c r="C2686" s="133" t="s">
        <v>5416</v>
      </c>
      <c r="D2686" s="133" t="s">
        <v>5417</v>
      </c>
      <c r="E2686" s="48" t="s">
        <v>507</v>
      </c>
      <c r="F2686" s="121" t="s">
        <v>9874</v>
      </c>
    </row>
    <row r="2687" spans="1:6" ht="36" x14ac:dyDescent="0.25">
      <c r="A2687" s="65">
        <v>241614</v>
      </c>
      <c r="B2687" s="66" t="s">
        <v>9880</v>
      </c>
      <c r="C2687" s="133" t="s">
        <v>5418</v>
      </c>
      <c r="D2687" s="133" t="s">
        <v>5419</v>
      </c>
      <c r="E2687" s="133" t="s">
        <v>396</v>
      </c>
      <c r="F2687" s="121" t="s">
        <v>9874</v>
      </c>
    </row>
    <row r="2688" spans="1:6" ht="36" x14ac:dyDescent="0.25">
      <c r="A2688" s="65">
        <v>246464</v>
      </c>
      <c r="B2688" s="66" t="s">
        <v>9880</v>
      </c>
      <c r="C2688" s="133" t="s">
        <v>5420</v>
      </c>
      <c r="D2688" s="133" t="s">
        <v>5421</v>
      </c>
      <c r="E2688" s="46" t="s">
        <v>270</v>
      </c>
      <c r="F2688" s="121" t="s">
        <v>9874</v>
      </c>
    </row>
    <row r="2689" spans="1:6" ht="36" x14ac:dyDescent="0.25">
      <c r="A2689" s="65">
        <v>257705</v>
      </c>
      <c r="B2689" s="66" t="s">
        <v>9880</v>
      </c>
      <c r="C2689" s="133" t="s">
        <v>5422</v>
      </c>
      <c r="D2689" s="133" t="s">
        <v>5423</v>
      </c>
      <c r="E2689" s="133" t="s">
        <v>348</v>
      </c>
      <c r="F2689" s="121" t="s">
        <v>9874</v>
      </c>
    </row>
    <row r="2690" spans="1:6" ht="36" x14ac:dyDescent="0.25">
      <c r="A2690" s="65">
        <v>268731</v>
      </c>
      <c r="B2690" s="66" t="s">
        <v>9880</v>
      </c>
      <c r="C2690" s="133" t="s">
        <v>5424</v>
      </c>
      <c r="D2690" s="133" t="s">
        <v>5009</v>
      </c>
      <c r="E2690" s="133" t="s">
        <v>1929</v>
      </c>
      <c r="F2690" s="121" t="s">
        <v>9874</v>
      </c>
    </row>
    <row r="2691" spans="1:6" ht="36" x14ac:dyDescent="0.25">
      <c r="A2691" s="65">
        <v>271024</v>
      </c>
      <c r="B2691" s="66" t="s">
        <v>9880</v>
      </c>
      <c r="C2691" s="133" t="s">
        <v>5425</v>
      </c>
      <c r="D2691" s="133" t="s">
        <v>5426</v>
      </c>
      <c r="E2691" s="51" t="s">
        <v>734</v>
      </c>
      <c r="F2691" s="121" t="s">
        <v>9874</v>
      </c>
    </row>
    <row r="2692" spans="1:6" ht="36" x14ac:dyDescent="0.25">
      <c r="A2692" s="65">
        <v>271751</v>
      </c>
      <c r="B2692" s="66" t="s">
        <v>9880</v>
      </c>
      <c r="C2692" s="133" t="s">
        <v>5427</v>
      </c>
      <c r="D2692" s="133" t="s">
        <v>5428</v>
      </c>
      <c r="E2692" s="51" t="s">
        <v>944</v>
      </c>
      <c r="F2692" s="121" t="s">
        <v>9874</v>
      </c>
    </row>
    <row r="2693" spans="1:6" ht="36" x14ac:dyDescent="0.25">
      <c r="A2693" s="65">
        <v>274605</v>
      </c>
      <c r="B2693" s="66" t="s">
        <v>9880</v>
      </c>
      <c r="C2693" s="133" t="s">
        <v>5429</v>
      </c>
      <c r="D2693" s="133" t="s">
        <v>5430</v>
      </c>
      <c r="E2693" s="133" t="s">
        <v>498</v>
      </c>
      <c r="F2693" s="121" t="s">
        <v>9874</v>
      </c>
    </row>
    <row r="2694" spans="1:6" ht="36" x14ac:dyDescent="0.25">
      <c r="A2694" s="65">
        <v>270638</v>
      </c>
      <c r="B2694" s="66" t="s">
        <v>9880</v>
      </c>
      <c r="C2694" s="133" t="s">
        <v>5431</v>
      </c>
      <c r="D2694" s="133" t="s">
        <v>5432</v>
      </c>
      <c r="E2694" s="45" t="s">
        <v>224</v>
      </c>
      <c r="F2694" s="121" t="s">
        <v>9874</v>
      </c>
    </row>
    <row r="2695" spans="1:6" ht="36" x14ac:dyDescent="0.25">
      <c r="A2695" s="65">
        <v>275324</v>
      </c>
      <c r="B2695" s="66" t="s">
        <v>9880</v>
      </c>
      <c r="C2695" s="133" t="s">
        <v>5433</v>
      </c>
      <c r="D2695" s="133" t="s">
        <v>5434</v>
      </c>
      <c r="E2695" s="45" t="s">
        <v>224</v>
      </c>
      <c r="F2695" s="121" t="s">
        <v>9874</v>
      </c>
    </row>
    <row r="2696" spans="1:6" ht="36" x14ac:dyDescent="0.25">
      <c r="A2696" s="65">
        <v>239620</v>
      </c>
      <c r="B2696" s="66" t="s">
        <v>9880</v>
      </c>
      <c r="C2696" s="133" t="s">
        <v>5435</v>
      </c>
      <c r="D2696" s="133" t="s">
        <v>5436</v>
      </c>
      <c r="E2696" s="133" t="s">
        <v>1704</v>
      </c>
      <c r="F2696" s="121" t="s">
        <v>9874</v>
      </c>
    </row>
    <row r="2697" spans="1:6" ht="36" x14ac:dyDescent="0.25">
      <c r="A2697" s="65">
        <v>245270</v>
      </c>
      <c r="B2697" s="66" t="s">
        <v>9880</v>
      </c>
      <c r="C2697" s="133" t="s">
        <v>5437</v>
      </c>
      <c r="D2697" s="133" t="s">
        <v>3292</v>
      </c>
      <c r="E2697" s="51" t="s">
        <v>734</v>
      </c>
      <c r="F2697" s="121" t="s">
        <v>9874</v>
      </c>
    </row>
    <row r="2698" spans="1:6" ht="36" x14ac:dyDescent="0.25">
      <c r="A2698" s="65">
        <v>275666</v>
      </c>
      <c r="B2698" s="66" t="s">
        <v>9880</v>
      </c>
      <c r="C2698" s="133" t="s">
        <v>5438</v>
      </c>
      <c r="D2698" s="133" t="s">
        <v>5439</v>
      </c>
      <c r="E2698" s="133" t="s">
        <v>1704</v>
      </c>
      <c r="F2698" s="121" t="s">
        <v>9874</v>
      </c>
    </row>
    <row r="2699" spans="1:6" ht="36" x14ac:dyDescent="0.25">
      <c r="A2699" s="65">
        <v>275902</v>
      </c>
      <c r="B2699" s="66" t="s">
        <v>9880</v>
      </c>
      <c r="C2699" s="133" t="s">
        <v>5440</v>
      </c>
      <c r="D2699" s="133" t="s">
        <v>5441</v>
      </c>
      <c r="E2699" s="133" t="s">
        <v>481</v>
      </c>
      <c r="F2699" s="121" t="s">
        <v>9874</v>
      </c>
    </row>
    <row r="2700" spans="1:6" ht="36" x14ac:dyDescent="0.25">
      <c r="A2700" s="65">
        <v>275971</v>
      </c>
      <c r="B2700" s="66" t="s">
        <v>9880</v>
      </c>
      <c r="C2700" s="133" t="s">
        <v>5442</v>
      </c>
      <c r="D2700" s="133" t="s">
        <v>5443</v>
      </c>
      <c r="E2700" s="46" t="s">
        <v>273</v>
      </c>
      <c r="F2700" s="121" t="s">
        <v>9874</v>
      </c>
    </row>
    <row r="2701" spans="1:6" ht="36" x14ac:dyDescent="0.25">
      <c r="A2701" s="65">
        <v>260047</v>
      </c>
      <c r="B2701" s="66" t="s">
        <v>9880</v>
      </c>
      <c r="C2701" s="133" t="s">
        <v>5444</v>
      </c>
      <c r="D2701" s="133" t="s">
        <v>5445</v>
      </c>
      <c r="E2701" s="45" t="s">
        <v>224</v>
      </c>
      <c r="F2701" s="121" t="s">
        <v>9874</v>
      </c>
    </row>
    <row r="2702" spans="1:6" ht="36" x14ac:dyDescent="0.25">
      <c r="A2702" s="65">
        <v>271273</v>
      </c>
      <c r="B2702" s="66" t="s">
        <v>9880</v>
      </c>
      <c r="C2702" s="133" t="s">
        <v>5446</v>
      </c>
      <c r="D2702" s="133" t="s">
        <v>4530</v>
      </c>
      <c r="E2702" s="45" t="s">
        <v>224</v>
      </c>
      <c r="F2702" s="121" t="s">
        <v>9874</v>
      </c>
    </row>
    <row r="2703" spans="1:6" ht="36" x14ac:dyDescent="0.25">
      <c r="A2703" s="65">
        <v>275011</v>
      </c>
      <c r="B2703" s="66" t="s">
        <v>9880</v>
      </c>
      <c r="C2703" s="133" t="s">
        <v>5447</v>
      </c>
      <c r="D2703" s="133" t="s">
        <v>5448</v>
      </c>
      <c r="E2703" s="45" t="s">
        <v>224</v>
      </c>
      <c r="F2703" s="121" t="s">
        <v>9874</v>
      </c>
    </row>
    <row r="2704" spans="1:6" ht="36" x14ac:dyDescent="0.25">
      <c r="A2704" s="65">
        <v>238364</v>
      </c>
      <c r="B2704" s="66" t="s">
        <v>9880</v>
      </c>
      <c r="C2704" s="133" t="s">
        <v>5449</v>
      </c>
      <c r="D2704" s="133" t="s">
        <v>5450</v>
      </c>
      <c r="E2704" s="46" t="s">
        <v>270</v>
      </c>
      <c r="F2704" s="121" t="s">
        <v>9874</v>
      </c>
    </row>
    <row r="2705" spans="1:6" ht="36" x14ac:dyDescent="0.25">
      <c r="A2705" s="65">
        <v>255409</v>
      </c>
      <c r="B2705" s="66" t="s">
        <v>9880</v>
      </c>
      <c r="C2705" s="133" t="s">
        <v>5451</v>
      </c>
      <c r="D2705" s="133" t="s">
        <v>5452</v>
      </c>
      <c r="E2705" s="133" t="s">
        <v>510</v>
      </c>
      <c r="F2705" s="121" t="s">
        <v>9874</v>
      </c>
    </row>
    <row r="2706" spans="1:6" ht="36" x14ac:dyDescent="0.25">
      <c r="A2706" s="65">
        <v>257068</v>
      </c>
      <c r="B2706" s="66" t="s">
        <v>9880</v>
      </c>
      <c r="C2706" s="133" t="s">
        <v>5453</v>
      </c>
      <c r="D2706" s="133" t="s">
        <v>5454</v>
      </c>
      <c r="E2706" s="109" t="s">
        <v>1438</v>
      </c>
      <c r="F2706" s="121" t="s">
        <v>9874</v>
      </c>
    </row>
    <row r="2707" spans="1:6" ht="36" x14ac:dyDescent="0.25">
      <c r="A2707" s="65">
        <v>257972</v>
      </c>
      <c r="B2707" s="66" t="s">
        <v>9880</v>
      </c>
      <c r="C2707" s="133" t="s">
        <v>5455</v>
      </c>
      <c r="D2707" s="133" t="s">
        <v>5456</v>
      </c>
      <c r="E2707" s="48" t="s">
        <v>534</v>
      </c>
      <c r="F2707" s="121" t="s">
        <v>9874</v>
      </c>
    </row>
    <row r="2708" spans="1:6" ht="36" x14ac:dyDescent="0.25">
      <c r="A2708" s="65">
        <v>258299</v>
      </c>
      <c r="B2708" s="66" t="s">
        <v>9880</v>
      </c>
      <c r="C2708" s="133" t="s">
        <v>5457</v>
      </c>
      <c r="D2708" s="133" t="s">
        <v>5458</v>
      </c>
      <c r="E2708" s="48" t="s">
        <v>390</v>
      </c>
      <c r="F2708" s="121" t="s">
        <v>9874</v>
      </c>
    </row>
    <row r="2709" spans="1:6" ht="36" x14ac:dyDescent="0.25">
      <c r="A2709" s="65">
        <v>259210</v>
      </c>
      <c r="B2709" s="66" t="s">
        <v>9880</v>
      </c>
      <c r="C2709" s="133" t="s">
        <v>5459</v>
      </c>
      <c r="D2709" s="133" t="s">
        <v>5460</v>
      </c>
      <c r="E2709" s="48" t="s">
        <v>469</v>
      </c>
      <c r="F2709" s="121" t="s">
        <v>9874</v>
      </c>
    </row>
    <row r="2710" spans="1:6" ht="36" x14ac:dyDescent="0.25">
      <c r="A2710" s="65">
        <v>260126</v>
      </c>
      <c r="B2710" s="66" t="s">
        <v>9880</v>
      </c>
      <c r="C2710" s="133" t="s">
        <v>5461</v>
      </c>
      <c r="D2710" s="133" t="s">
        <v>5462</v>
      </c>
      <c r="E2710" s="133" t="s">
        <v>1704</v>
      </c>
      <c r="F2710" s="121" t="s">
        <v>9874</v>
      </c>
    </row>
    <row r="2711" spans="1:6" ht="36" x14ac:dyDescent="0.25">
      <c r="A2711" s="65">
        <v>261595</v>
      </c>
      <c r="B2711" s="66" t="s">
        <v>9880</v>
      </c>
      <c r="C2711" s="133" t="s">
        <v>5463</v>
      </c>
      <c r="D2711" s="133" t="s">
        <v>5464</v>
      </c>
      <c r="E2711" s="133" t="s">
        <v>1929</v>
      </c>
      <c r="F2711" s="121" t="s">
        <v>9874</v>
      </c>
    </row>
    <row r="2712" spans="1:6" ht="36" x14ac:dyDescent="0.25">
      <c r="A2712" s="65">
        <v>269016</v>
      </c>
      <c r="B2712" s="66" t="s">
        <v>9880</v>
      </c>
      <c r="C2712" s="133" t="s">
        <v>5465</v>
      </c>
      <c r="D2712" s="133" t="s">
        <v>5466</v>
      </c>
      <c r="E2712" s="133" t="s">
        <v>481</v>
      </c>
      <c r="F2712" s="121" t="s">
        <v>9874</v>
      </c>
    </row>
    <row r="2713" spans="1:6" ht="36" x14ac:dyDescent="0.25">
      <c r="A2713" s="65">
        <v>270864</v>
      </c>
      <c r="B2713" s="66" t="s">
        <v>9880</v>
      </c>
      <c r="C2713" s="133" t="s">
        <v>5467</v>
      </c>
      <c r="D2713" s="133" t="s">
        <v>5468</v>
      </c>
      <c r="E2713" s="45" t="s">
        <v>224</v>
      </c>
      <c r="F2713" s="121" t="s">
        <v>9874</v>
      </c>
    </row>
    <row r="2714" spans="1:6" ht="36" x14ac:dyDescent="0.25">
      <c r="A2714" s="65">
        <v>271265</v>
      </c>
      <c r="B2714" s="66" t="s">
        <v>9880</v>
      </c>
      <c r="C2714" s="133" t="s">
        <v>5469</v>
      </c>
      <c r="D2714" s="133" t="s">
        <v>5470</v>
      </c>
      <c r="E2714" s="133" t="s">
        <v>466</v>
      </c>
      <c r="F2714" s="121" t="s">
        <v>9874</v>
      </c>
    </row>
    <row r="2715" spans="1:6" ht="36" x14ac:dyDescent="0.25">
      <c r="A2715" s="65">
        <v>275416</v>
      </c>
      <c r="B2715" s="66" t="s">
        <v>9880</v>
      </c>
      <c r="C2715" s="133" t="s">
        <v>5471</v>
      </c>
      <c r="D2715" s="133" t="s">
        <v>5472</v>
      </c>
      <c r="E2715" s="48" t="s">
        <v>495</v>
      </c>
      <c r="F2715" s="121" t="s">
        <v>9874</v>
      </c>
    </row>
    <row r="2716" spans="1:6" ht="36" x14ac:dyDescent="0.25">
      <c r="A2716" s="65">
        <v>276120</v>
      </c>
      <c r="B2716" s="66" t="s">
        <v>9880</v>
      </c>
      <c r="C2716" s="133" t="s">
        <v>5473</v>
      </c>
      <c r="D2716" s="133" t="s">
        <v>5474</v>
      </c>
      <c r="E2716" s="45" t="s">
        <v>209</v>
      </c>
      <c r="F2716" s="121" t="s">
        <v>9874</v>
      </c>
    </row>
    <row r="2717" spans="1:6" ht="36" x14ac:dyDescent="0.25">
      <c r="A2717" s="65">
        <v>254322</v>
      </c>
      <c r="B2717" s="66" t="s">
        <v>9880</v>
      </c>
      <c r="C2717" s="133" t="s">
        <v>5475</v>
      </c>
      <c r="D2717" s="133" t="s">
        <v>5476</v>
      </c>
      <c r="E2717" s="45" t="s">
        <v>224</v>
      </c>
      <c r="F2717" s="121" t="s">
        <v>9874</v>
      </c>
    </row>
    <row r="2718" spans="1:6" ht="36" x14ac:dyDescent="0.25">
      <c r="A2718" s="65">
        <v>260434</v>
      </c>
      <c r="B2718" s="66" t="s">
        <v>9880</v>
      </c>
      <c r="C2718" s="133" t="s">
        <v>5477</v>
      </c>
      <c r="D2718" s="133" t="s">
        <v>5478</v>
      </c>
      <c r="E2718" s="45" t="s">
        <v>224</v>
      </c>
      <c r="F2718" s="121" t="s">
        <v>9874</v>
      </c>
    </row>
    <row r="2719" spans="1:6" ht="48" x14ac:dyDescent="0.25">
      <c r="A2719" s="65">
        <v>261786</v>
      </c>
      <c r="B2719" s="66" t="s">
        <v>9880</v>
      </c>
      <c r="C2719" s="133" t="s">
        <v>5479</v>
      </c>
      <c r="D2719" s="133" t="s">
        <v>5480</v>
      </c>
      <c r="E2719" s="45" t="s">
        <v>224</v>
      </c>
      <c r="F2719" s="121" t="s">
        <v>9874</v>
      </c>
    </row>
    <row r="2720" spans="1:6" ht="36" x14ac:dyDescent="0.25">
      <c r="A2720" s="65">
        <v>264900</v>
      </c>
      <c r="B2720" s="66" t="s">
        <v>9880</v>
      </c>
      <c r="C2720" s="133" t="s">
        <v>5481</v>
      </c>
      <c r="D2720" s="133" t="s">
        <v>5482</v>
      </c>
      <c r="E2720" s="45" t="s">
        <v>224</v>
      </c>
      <c r="F2720" s="121" t="s">
        <v>9874</v>
      </c>
    </row>
    <row r="2721" spans="1:6" ht="48" x14ac:dyDescent="0.25">
      <c r="A2721" s="65">
        <v>270290</v>
      </c>
      <c r="B2721" s="66" t="s">
        <v>9880</v>
      </c>
      <c r="C2721" s="133" t="s">
        <v>5483</v>
      </c>
      <c r="D2721" s="133" t="s">
        <v>5484</v>
      </c>
      <c r="E2721" s="45" t="s">
        <v>224</v>
      </c>
      <c r="F2721" s="121" t="s">
        <v>9874</v>
      </c>
    </row>
    <row r="2722" spans="1:6" ht="60" x14ac:dyDescent="0.25">
      <c r="A2722" s="65">
        <v>270523</v>
      </c>
      <c r="B2722" s="66" t="s">
        <v>9880</v>
      </c>
      <c r="C2722" s="133" t="s">
        <v>5485</v>
      </c>
      <c r="D2722" s="133" t="s">
        <v>5486</v>
      </c>
      <c r="E2722" s="45" t="s">
        <v>224</v>
      </c>
      <c r="F2722" s="121" t="s">
        <v>9874</v>
      </c>
    </row>
    <row r="2723" spans="1:6" ht="36" x14ac:dyDescent="0.25">
      <c r="A2723" s="65">
        <v>274954</v>
      </c>
      <c r="B2723" s="66" t="s">
        <v>9880</v>
      </c>
      <c r="C2723" s="133" t="s">
        <v>5487</v>
      </c>
      <c r="D2723" s="133" t="s">
        <v>5488</v>
      </c>
      <c r="E2723" s="45" t="s">
        <v>224</v>
      </c>
      <c r="F2723" s="121" t="s">
        <v>9874</v>
      </c>
    </row>
    <row r="2724" spans="1:6" ht="36" x14ac:dyDescent="0.25">
      <c r="A2724" s="65">
        <v>275459</v>
      </c>
      <c r="B2724" s="66" t="s">
        <v>9880</v>
      </c>
      <c r="C2724" s="133" t="s">
        <v>5489</v>
      </c>
      <c r="D2724" s="133" t="s">
        <v>5490</v>
      </c>
      <c r="E2724" s="45" t="s">
        <v>224</v>
      </c>
      <c r="F2724" s="121" t="s">
        <v>9874</v>
      </c>
    </row>
    <row r="2725" spans="1:6" ht="36" x14ac:dyDescent="0.25">
      <c r="A2725" s="55">
        <v>254746</v>
      </c>
      <c r="B2725" s="66" t="s">
        <v>9880</v>
      </c>
      <c r="C2725" s="125" t="s">
        <v>5491</v>
      </c>
      <c r="D2725" s="125" t="s">
        <v>5492</v>
      </c>
      <c r="E2725" s="125" t="s">
        <v>1315</v>
      </c>
      <c r="F2725" s="118" t="s">
        <v>9872</v>
      </c>
    </row>
    <row r="2726" spans="1:6" ht="36" x14ac:dyDescent="0.25">
      <c r="A2726" s="55">
        <v>267984</v>
      </c>
      <c r="B2726" s="66" t="s">
        <v>9880</v>
      </c>
      <c r="C2726" s="125" t="s">
        <v>5493</v>
      </c>
      <c r="D2726" s="125" t="s">
        <v>5494</v>
      </c>
      <c r="E2726" s="45" t="s">
        <v>224</v>
      </c>
      <c r="F2726" s="118" t="s">
        <v>9872</v>
      </c>
    </row>
    <row r="2727" spans="1:6" ht="36" x14ac:dyDescent="0.25">
      <c r="A2727" s="55">
        <v>268796</v>
      </c>
      <c r="B2727" s="66" t="s">
        <v>9880</v>
      </c>
      <c r="C2727" s="125" t="s">
        <v>5495</v>
      </c>
      <c r="D2727" s="125" t="s">
        <v>5496</v>
      </c>
      <c r="E2727" s="46" t="s">
        <v>273</v>
      </c>
      <c r="F2727" s="118" t="s">
        <v>9872</v>
      </c>
    </row>
    <row r="2728" spans="1:6" ht="36" x14ac:dyDescent="0.25">
      <c r="A2728" s="55">
        <v>270532</v>
      </c>
      <c r="B2728" s="66" t="s">
        <v>9880</v>
      </c>
      <c r="C2728" s="125" t="s">
        <v>5497</v>
      </c>
      <c r="D2728" s="125" t="s">
        <v>5498</v>
      </c>
      <c r="E2728" s="45" t="s">
        <v>224</v>
      </c>
      <c r="F2728" s="118" t="s">
        <v>9872</v>
      </c>
    </row>
    <row r="2729" spans="1:6" ht="60" x14ac:dyDescent="0.25">
      <c r="A2729" s="55">
        <v>276448</v>
      </c>
      <c r="B2729" s="66" t="s">
        <v>9880</v>
      </c>
      <c r="C2729" s="125" t="s">
        <v>5499</v>
      </c>
      <c r="D2729" s="125" t="s">
        <v>5500</v>
      </c>
      <c r="E2729" s="45" t="s">
        <v>224</v>
      </c>
      <c r="F2729" s="118" t="s">
        <v>9872</v>
      </c>
    </row>
    <row r="2730" spans="1:6" ht="36" x14ac:dyDescent="0.25">
      <c r="A2730" s="55">
        <v>237013</v>
      </c>
      <c r="B2730" s="66" t="s">
        <v>9880</v>
      </c>
      <c r="C2730" s="125" t="s">
        <v>5501</v>
      </c>
      <c r="D2730" s="125" t="s">
        <v>5502</v>
      </c>
      <c r="E2730" s="45" t="s">
        <v>224</v>
      </c>
      <c r="F2730" s="118" t="s">
        <v>9872</v>
      </c>
    </row>
    <row r="2731" spans="1:6" ht="36" x14ac:dyDescent="0.25">
      <c r="A2731" s="55">
        <v>242125</v>
      </c>
      <c r="B2731" s="66" t="s">
        <v>9880</v>
      </c>
      <c r="C2731" s="125" t="s">
        <v>5503</v>
      </c>
      <c r="D2731" s="125" t="s">
        <v>5504</v>
      </c>
      <c r="E2731" s="45" t="s">
        <v>212</v>
      </c>
      <c r="F2731" s="118" t="s">
        <v>9872</v>
      </c>
    </row>
    <row r="2732" spans="1:6" ht="48" x14ac:dyDescent="0.25">
      <c r="A2732" s="55">
        <v>257853</v>
      </c>
      <c r="B2732" s="66" t="s">
        <v>9880</v>
      </c>
      <c r="C2732" s="125" t="s">
        <v>5505</v>
      </c>
      <c r="D2732" s="125" t="s">
        <v>5506</v>
      </c>
      <c r="E2732" s="125" t="s">
        <v>1989</v>
      </c>
      <c r="F2732" s="118" t="s">
        <v>9872</v>
      </c>
    </row>
    <row r="2733" spans="1:6" ht="36" x14ac:dyDescent="0.25">
      <c r="A2733" s="55">
        <v>261832</v>
      </c>
      <c r="B2733" s="66" t="s">
        <v>9880</v>
      </c>
      <c r="C2733" s="125" t="s">
        <v>5507</v>
      </c>
      <c r="D2733" s="125" t="s">
        <v>5508</v>
      </c>
      <c r="E2733" s="125" t="s">
        <v>466</v>
      </c>
      <c r="F2733" s="118" t="s">
        <v>9872</v>
      </c>
    </row>
    <row r="2734" spans="1:6" ht="36" x14ac:dyDescent="0.25">
      <c r="A2734" s="55">
        <v>271066</v>
      </c>
      <c r="B2734" s="66" t="s">
        <v>9880</v>
      </c>
      <c r="C2734" s="125" t="s">
        <v>5509</v>
      </c>
      <c r="D2734" s="125" t="s">
        <v>5510</v>
      </c>
      <c r="E2734" s="125" t="s">
        <v>2704</v>
      </c>
      <c r="F2734" s="118" t="s">
        <v>9872</v>
      </c>
    </row>
    <row r="2735" spans="1:6" ht="36" x14ac:dyDescent="0.25">
      <c r="A2735" s="55">
        <v>274488</v>
      </c>
      <c r="B2735" s="66" t="s">
        <v>9880</v>
      </c>
      <c r="C2735" s="125" t="s">
        <v>5511</v>
      </c>
      <c r="D2735" s="125" t="s">
        <v>5512</v>
      </c>
      <c r="E2735" s="125" t="s">
        <v>1704</v>
      </c>
      <c r="F2735" s="118" t="s">
        <v>9872</v>
      </c>
    </row>
    <row r="2736" spans="1:6" ht="48" x14ac:dyDescent="0.25">
      <c r="A2736" s="55">
        <v>275176</v>
      </c>
      <c r="B2736" s="66" t="s">
        <v>9880</v>
      </c>
      <c r="C2736" s="125" t="s">
        <v>5513</v>
      </c>
      <c r="D2736" s="125" t="s">
        <v>5514</v>
      </c>
      <c r="E2736" s="46" t="s">
        <v>273</v>
      </c>
      <c r="F2736" s="118" t="s">
        <v>9872</v>
      </c>
    </row>
    <row r="2737" spans="1:6" ht="36" x14ac:dyDescent="0.25">
      <c r="A2737" s="55">
        <v>241528</v>
      </c>
      <c r="B2737" s="66" t="s">
        <v>9880</v>
      </c>
      <c r="C2737" s="125" t="s">
        <v>5515</v>
      </c>
      <c r="D2737" s="125" t="s">
        <v>5516</v>
      </c>
      <c r="E2737" s="125" t="s">
        <v>326</v>
      </c>
      <c r="F2737" s="118" t="s">
        <v>9872</v>
      </c>
    </row>
    <row r="2738" spans="1:6" ht="36" x14ac:dyDescent="0.25">
      <c r="A2738" s="55">
        <v>259689</v>
      </c>
      <c r="B2738" s="66" t="s">
        <v>9880</v>
      </c>
      <c r="C2738" s="125" t="s">
        <v>5517</v>
      </c>
      <c r="D2738" s="125" t="s">
        <v>5518</v>
      </c>
      <c r="E2738" s="45" t="s">
        <v>224</v>
      </c>
      <c r="F2738" s="118" t="s">
        <v>9872</v>
      </c>
    </row>
    <row r="2739" spans="1:6" ht="48" x14ac:dyDescent="0.25">
      <c r="A2739" s="55">
        <v>271499</v>
      </c>
      <c r="B2739" s="66" t="s">
        <v>9880</v>
      </c>
      <c r="C2739" s="125" t="s">
        <v>5519</v>
      </c>
      <c r="D2739" s="125" t="s">
        <v>5520</v>
      </c>
      <c r="E2739" s="45" t="s">
        <v>224</v>
      </c>
      <c r="F2739" s="118" t="s">
        <v>9872</v>
      </c>
    </row>
    <row r="2740" spans="1:6" ht="36" x14ac:dyDescent="0.25">
      <c r="A2740" s="55">
        <v>276093</v>
      </c>
      <c r="B2740" s="66" t="s">
        <v>9880</v>
      </c>
      <c r="C2740" s="125" t="s">
        <v>5521</v>
      </c>
      <c r="D2740" s="125" t="s">
        <v>5522</v>
      </c>
      <c r="E2740" s="45" t="s">
        <v>224</v>
      </c>
      <c r="F2740" s="118" t="s">
        <v>9872</v>
      </c>
    </row>
    <row r="2741" spans="1:6" ht="36" x14ac:dyDescent="0.25">
      <c r="A2741" s="55">
        <v>276252</v>
      </c>
      <c r="B2741" s="66" t="s">
        <v>9880</v>
      </c>
      <c r="C2741" s="125" t="s">
        <v>5523</v>
      </c>
      <c r="D2741" s="125" t="s">
        <v>5524</v>
      </c>
      <c r="E2741" s="45" t="s">
        <v>224</v>
      </c>
      <c r="F2741" s="118" t="s">
        <v>9872</v>
      </c>
    </row>
    <row r="2742" spans="1:6" ht="36" x14ac:dyDescent="0.25">
      <c r="A2742" s="55">
        <v>267296</v>
      </c>
      <c r="B2742" s="66" t="s">
        <v>9880</v>
      </c>
      <c r="C2742" s="125" t="s">
        <v>5525</v>
      </c>
      <c r="D2742" s="125" t="s">
        <v>5526</v>
      </c>
      <c r="E2742" s="125" t="s">
        <v>1377</v>
      </c>
      <c r="F2742" s="118" t="s">
        <v>9872</v>
      </c>
    </row>
    <row r="2743" spans="1:6" ht="36" x14ac:dyDescent="0.25">
      <c r="A2743" s="55">
        <v>268795</v>
      </c>
      <c r="B2743" s="66" t="s">
        <v>9880</v>
      </c>
      <c r="C2743" s="125" t="s">
        <v>5527</v>
      </c>
      <c r="D2743" s="125" t="s">
        <v>4724</v>
      </c>
      <c r="E2743" s="46" t="s">
        <v>273</v>
      </c>
      <c r="F2743" s="118" t="s">
        <v>9872</v>
      </c>
    </row>
    <row r="2744" spans="1:6" ht="36" x14ac:dyDescent="0.25">
      <c r="A2744" s="55">
        <v>270334</v>
      </c>
      <c r="B2744" s="66" t="s">
        <v>9880</v>
      </c>
      <c r="C2744" s="125" t="s">
        <v>5528</v>
      </c>
      <c r="D2744" s="125" t="s">
        <v>5529</v>
      </c>
      <c r="E2744" s="125" t="s">
        <v>481</v>
      </c>
      <c r="F2744" s="118" t="s">
        <v>9872</v>
      </c>
    </row>
    <row r="2745" spans="1:6" ht="36" x14ac:dyDescent="0.25">
      <c r="A2745" s="55">
        <v>241966</v>
      </c>
      <c r="B2745" s="66" t="s">
        <v>9880</v>
      </c>
      <c r="C2745" s="125" t="s">
        <v>5530</v>
      </c>
      <c r="D2745" s="125" t="s">
        <v>5531</v>
      </c>
      <c r="E2745" s="45" t="s">
        <v>224</v>
      </c>
      <c r="F2745" s="118" t="s">
        <v>9872</v>
      </c>
    </row>
    <row r="2746" spans="1:6" ht="36" x14ac:dyDescent="0.25">
      <c r="A2746" s="55">
        <v>270458</v>
      </c>
      <c r="B2746" s="66" t="s">
        <v>9880</v>
      </c>
      <c r="C2746" s="125" t="s">
        <v>5532</v>
      </c>
      <c r="D2746" s="125" t="s">
        <v>5533</v>
      </c>
      <c r="E2746" s="45" t="s">
        <v>224</v>
      </c>
      <c r="F2746" s="118" t="s">
        <v>9872</v>
      </c>
    </row>
    <row r="2747" spans="1:6" ht="36" x14ac:dyDescent="0.25">
      <c r="A2747" s="55">
        <v>275969</v>
      </c>
      <c r="B2747" s="66" t="s">
        <v>9880</v>
      </c>
      <c r="C2747" s="125" t="s">
        <v>5534</v>
      </c>
      <c r="D2747" s="125" t="s">
        <v>5535</v>
      </c>
      <c r="E2747" s="45" t="s">
        <v>224</v>
      </c>
      <c r="F2747" s="118" t="s">
        <v>9872</v>
      </c>
    </row>
    <row r="2748" spans="1:6" ht="48" x14ac:dyDescent="0.25">
      <c r="A2748" s="55">
        <v>253984</v>
      </c>
      <c r="B2748" s="66" t="s">
        <v>9880</v>
      </c>
      <c r="C2748" s="125" t="s">
        <v>5536</v>
      </c>
      <c r="D2748" s="125" t="s">
        <v>5537</v>
      </c>
      <c r="E2748" s="125" t="s">
        <v>2056</v>
      </c>
      <c r="F2748" s="118" t="s">
        <v>9872</v>
      </c>
    </row>
    <row r="2749" spans="1:6" ht="36" x14ac:dyDescent="0.25">
      <c r="A2749" s="55">
        <v>270604</v>
      </c>
      <c r="B2749" s="66" t="s">
        <v>9880</v>
      </c>
      <c r="C2749" s="125" t="s">
        <v>5538</v>
      </c>
      <c r="D2749" s="125" t="s">
        <v>5539</v>
      </c>
      <c r="E2749" s="125" t="s">
        <v>717</v>
      </c>
      <c r="F2749" s="118" t="s">
        <v>9872</v>
      </c>
    </row>
    <row r="2750" spans="1:6" ht="36" x14ac:dyDescent="0.25">
      <c r="A2750" s="55">
        <v>272022</v>
      </c>
      <c r="B2750" s="66" t="s">
        <v>9880</v>
      </c>
      <c r="C2750" s="125" t="s">
        <v>5540</v>
      </c>
      <c r="D2750" s="125" t="s">
        <v>5541</v>
      </c>
      <c r="E2750" s="48" t="s">
        <v>390</v>
      </c>
      <c r="F2750" s="118" t="s">
        <v>9872</v>
      </c>
    </row>
    <row r="2751" spans="1:6" ht="48" x14ac:dyDescent="0.25">
      <c r="A2751" s="55">
        <v>275533</v>
      </c>
      <c r="B2751" s="66" t="s">
        <v>9880</v>
      </c>
      <c r="C2751" s="125" t="s">
        <v>5542</v>
      </c>
      <c r="D2751" s="125" t="s">
        <v>5543</v>
      </c>
      <c r="E2751" s="125" t="s">
        <v>478</v>
      </c>
      <c r="F2751" s="118" t="s">
        <v>9872</v>
      </c>
    </row>
    <row r="2752" spans="1:6" ht="36" x14ac:dyDescent="0.25">
      <c r="A2752" s="55">
        <v>258048</v>
      </c>
      <c r="B2752" s="66" t="s">
        <v>9880</v>
      </c>
      <c r="C2752" s="125" t="s">
        <v>5544</v>
      </c>
      <c r="D2752" s="125" t="s">
        <v>1311</v>
      </c>
      <c r="E2752" s="45" t="s">
        <v>224</v>
      </c>
      <c r="F2752" s="118" t="s">
        <v>9872</v>
      </c>
    </row>
    <row r="2753" spans="1:6" ht="36" x14ac:dyDescent="0.25">
      <c r="A2753" s="55">
        <v>274912</v>
      </c>
      <c r="B2753" s="66" t="s">
        <v>9880</v>
      </c>
      <c r="C2753" s="125" t="s">
        <v>5545</v>
      </c>
      <c r="D2753" s="125" t="s">
        <v>5546</v>
      </c>
      <c r="E2753" s="45" t="s">
        <v>224</v>
      </c>
      <c r="F2753" s="118" t="s">
        <v>9872</v>
      </c>
    </row>
    <row r="2754" spans="1:6" ht="36" x14ac:dyDescent="0.25">
      <c r="A2754" s="55">
        <v>274958</v>
      </c>
      <c r="B2754" s="66" t="s">
        <v>9880</v>
      </c>
      <c r="C2754" s="125" t="s">
        <v>5547</v>
      </c>
      <c r="D2754" s="125" t="s">
        <v>3891</v>
      </c>
      <c r="E2754" s="45" t="s">
        <v>224</v>
      </c>
      <c r="F2754" s="118" t="s">
        <v>9872</v>
      </c>
    </row>
    <row r="2755" spans="1:6" ht="48" x14ac:dyDescent="0.25">
      <c r="A2755" s="55">
        <v>242901</v>
      </c>
      <c r="B2755" s="66" t="s">
        <v>9880</v>
      </c>
      <c r="C2755" s="125" t="s">
        <v>5548</v>
      </c>
      <c r="D2755" s="125" t="s">
        <v>5549</v>
      </c>
      <c r="E2755" s="45" t="s">
        <v>212</v>
      </c>
      <c r="F2755" s="118" t="s">
        <v>9872</v>
      </c>
    </row>
    <row r="2756" spans="1:6" ht="36" x14ac:dyDescent="0.25">
      <c r="A2756" s="55">
        <v>274942</v>
      </c>
      <c r="B2756" s="66" t="s">
        <v>9880</v>
      </c>
      <c r="C2756" s="125" t="s">
        <v>5550</v>
      </c>
      <c r="D2756" s="125" t="s">
        <v>5551</v>
      </c>
      <c r="E2756" s="125" t="s">
        <v>2056</v>
      </c>
      <c r="F2756" s="118" t="s">
        <v>9872</v>
      </c>
    </row>
    <row r="2757" spans="1:6" ht="48" x14ac:dyDescent="0.25">
      <c r="A2757" s="55">
        <v>258701</v>
      </c>
      <c r="B2757" s="66" t="s">
        <v>9880</v>
      </c>
      <c r="C2757" s="125" t="s">
        <v>5552</v>
      </c>
      <c r="D2757" s="125" t="s">
        <v>5090</v>
      </c>
      <c r="E2757" s="45" t="s">
        <v>224</v>
      </c>
      <c r="F2757" s="118" t="s">
        <v>9872</v>
      </c>
    </row>
    <row r="2758" spans="1:6" ht="60" x14ac:dyDescent="0.25">
      <c r="A2758" s="55">
        <v>258158</v>
      </c>
      <c r="B2758" s="66" t="s">
        <v>9880</v>
      </c>
      <c r="C2758" s="125" t="s">
        <v>5553</v>
      </c>
      <c r="D2758" s="125" t="s">
        <v>5554</v>
      </c>
      <c r="E2758" s="52" t="s">
        <v>1054</v>
      </c>
      <c r="F2758" s="118" t="s">
        <v>9872</v>
      </c>
    </row>
    <row r="2759" spans="1:6" ht="36" x14ac:dyDescent="0.25">
      <c r="A2759" s="55">
        <v>252161</v>
      </c>
      <c r="B2759" s="66" t="s">
        <v>9880</v>
      </c>
      <c r="C2759" s="125" t="s">
        <v>5555</v>
      </c>
      <c r="D2759" s="125" t="s">
        <v>5556</v>
      </c>
      <c r="E2759" s="125" t="s">
        <v>326</v>
      </c>
      <c r="F2759" s="118" t="s">
        <v>9872</v>
      </c>
    </row>
    <row r="2760" spans="1:6" ht="36" x14ac:dyDescent="0.25">
      <c r="A2760" s="55">
        <v>271854</v>
      </c>
      <c r="B2760" s="66" t="s">
        <v>9880</v>
      </c>
      <c r="C2760" s="125" t="s">
        <v>5557</v>
      </c>
      <c r="D2760" s="125" t="s">
        <v>5558</v>
      </c>
      <c r="E2760" s="45" t="s">
        <v>224</v>
      </c>
      <c r="F2760" s="118" t="s">
        <v>9872</v>
      </c>
    </row>
    <row r="2761" spans="1:6" ht="36" x14ac:dyDescent="0.25">
      <c r="A2761" s="55">
        <v>260439</v>
      </c>
      <c r="B2761" s="66" t="s">
        <v>9880</v>
      </c>
      <c r="C2761" s="125" t="s">
        <v>5559</v>
      </c>
      <c r="D2761" s="125" t="s">
        <v>5560</v>
      </c>
      <c r="E2761" s="48" t="s">
        <v>495</v>
      </c>
      <c r="F2761" s="118" t="s">
        <v>9872</v>
      </c>
    </row>
    <row r="2762" spans="1:6" ht="36" x14ac:dyDescent="0.25">
      <c r="A2762" s="55">
        <v>271857</v>
      </c>
      <c r="B2762" s="66" t="s">
        <v>9880</v>
      </c>
      <c r="C2762" s="125" t="s">
        <v>5561</v>
      </c>
      <c r="D2762" s="125" t="s">
        <v>5562</v>
      </c>
      <c r="E2762" s="48" t="s">
        <v>495</v>
      </c>
      <c r="F2762" s="118" t="s">
        <v>9872</v>
      </c>
    </row>
    <row r="2763" spans="1:6" ht="36" x14ac:dyDescent="0.25">
      <c r="A2763" s="55">
        <v>260095</v>
      </c>
      <c r="B2763" s="66" t="s">
        <v>9880</v>
      </c>
      <c r="C2763" s="125" t="s">
        <v>5563</v>
      </c>
      <c r="D2763" s="125" t="s">
        <v>5564</v>
      </c>
      <c r="E2763" s="125" t="s">
        <v>5565</v>
      </c>
      <c r="F2763" s="118" t="s">
        <v>9872</v>
      </c>
    </row>
    <row r="2764" spans="1:6" ht="36" x14ac:dyDescent="0.25">
      <c r="A2764" s="55">
        <v>262244</v>
      </c>
      <c r="B2764" s="66" t="s">
        <v>9880</v>
      </c>
      <c r="C2764" s="125" t="s">
        <v>5566</v>
      </c>
      <c r="D2764" s="125" t="s">
        <v>5567</v>
      </c>
      <c r="E2764" s="45" t="s">
        <v>224</v>
      </c>
      <c r="F2764" s="118" t="s">
        <v>9872</v>
      </c>
    </row>
    <row r="2765" spans="1:6" ht="36" x14ac:dyDescent="0.25">
      <c r="A2765" s="55">
        <v>275084</v>
      </c>
      <c r="B2765" s="66" t="s">
        <v>9880</v>
      </c>
      <c r="C2765" s="125" t="s">
        <v>5568</v>
      </c>
      <c r="D2765" s="125" t="s">
        <v>5569</v>
      </c>
      <c r="E2765" s="45" t="s">
        <v>224</v>
      </c>
      <c r="F2765" s="118" t="s">
        <v>9872</v>
      </c>
    </row>
    <row r="2766" spans="1:6" ht="36" x14ac:dyDescent="0.25">
      <c r="A2766" s="55">
        <v>257137</v>
      </c>
      <c r="B2766" s="66" t="s">
        <v>9880</v>
      </c>
      <c r="C2766" s="125" t="s">
        <v>5570</v>
      </c>
      <c r="D2766" s="125" t="s">
        <v>5571</v>
      </c>
      <c r="E2766" s="125" t="s">
        <v>443</v>
      </c>
      <c r="F2766" s="118" t="s">
        <v>9872</v>
      </c>
    </row>
    <row r="2767" spans="1:6" ht="36" x14ac:dyDescent="0.25">
      <c r="A2767" s="55">
        <v>258557</v>
      </c>
      <c r="B2767" s="66" t="s">
        <v>9880</v>
      </c>
      <c r="C2767" s="125" t="s">
        <v>5572</v>
      </c>
      <c r="D2767" s="125" t="s">
        <v>5573</v>
      </c>
      <c r="E2767" s="125" t="s">
        <v>1373</v>
      </c>
      <c r="F2767" s="118" t="s">
        <v>9872</v>
      </c>
    </row>
    <row r="2768" spans="1:6" ht="36" x14ac:dyDescent="0.25">
      <c r="A2768" s="55">
        <v>260087</v>
      </c>
      <c r="B2768" s="66" t="s">
        <v>9880</v>
      </c>
      <c r="C2768" s="125" t="s">
        <v>5574</v>
      </c>
      <c r="D2768" s="125" t="s">
        <v>5575</v>
      </c>
      <c r="E2768" s="125" t="s">
        <v>791</v>
      </c>
      <c r="F2768" s="118" t="s">
        <v>9872</v>
      </c>
    </row>
    <row r="2769" spans="1:6" ht="36" x14ac:dyDescent="0.25">
      <c r="A2769" s="55">
        <v>271879</v>
      </c>
      <c r="B2769" s="66" t="s">
        <v>9880</v>
      </c>
      <c r="C2769" s="125" t="s">
        <v>5576</v>
      </c>
      <c r="D2769" s="125" t="s">
        <v>3899</v>
      </c>
      <c r="E2769" s="46" t="s">
        <v>273</v>
      </c>
      <c r="F2769" s="118" t="s">
        <v>9872</v>
      </c>
    </row>
    <row r="2770" spans="1:6" ht="48" x14ac:dyDescent="0.25">
      <c r="A2770" s="55">
        <v>249030</v>
      </c>
      <c r="B2770" s="66" t="s">
        <v>9880</v>
      </c>
      <c r="C2770" s="125" t="s">
        <v>5577</v>
      </c>
      <c r="D2770" s="125" t="s">
        <v>5578</v>
      </c>
      <c r="E2770" s="45" t="s">
        <v>209</v>
      </c>
      <c r="F2770" s="118" t="s">
        <v>9872</v>
      </c>
    </row>
    <row r="2771" spans="1:6" ht="36" x14ac:dyDescent="0.25">
      <c r="A2771" s="55">
        <v>275543</v>
      </c>
      <c r="B2771" s="66" t="s">
        <v>9880</v>
      </c>
      <c r="C2771" s="125" t="s">
        <v>5579</v>
      </c>
      <c r="D2771" s="125" t="s">
        <v>5580</v>
      </c>
      <c r="E2771" s="45" t="s">
        <v>224</v>
      </c>
      <c r="F2771" s="118" t="s">
        <v>9872</v>
      </c>
    </row>
    <row r="2772" spans="1:6" ht="36" x14ac:dyDescent="0.25">
      <c r="A2772" s="55">
        <v>240249</v>
      </c>
      <c r="B2772" s="66" t="s">
        <v>9880</v>
      </c>
      <c r="C2772" s="125" t="s">
        <v>5581</v>
      </c>
      <c r="D2772" s="125" t="s">
        <v>5582</v>
      </c>
      <c r="E2772" s="125" t="s">
        <v>422</v>
      </c>
      <c r="F2772" s="118" t="s">
        <v>9872</v>
      </c>
    </row>
    <row r="2773" spans="1:6" ht="36" x14ac:dyDescent="0.25">
      <c r="A2773" s="55">
        <v>275848</v>
      </c>
      <c r="B2773" s="66" t="s">
        <v>9880</v>
      </c>
      <c r="C2773" s="125" t="s">
        <v>5583</v>
      </c>
      <c r="D2773" s="125" t="s">
        <v>5584</v>
      </c>
      <c r="E2773" s="48" t="s">
        <v>484</v>
      </c>
      <c r="F2773" s="118" t="s">
        <v>9872</v>
      </c>
    </row>
    <row r="2774" spans="1:6" ht="36" x14ac:dyDescent="0.25">
      <c r="A2774" s="55">
        <v>275546</v>
      </c>
      <c r="B2774" s="66" t="s">
        <v>9880</v>
      </c>
      <c r="C2774" s="125" t="s">
        <v>5585</v>
      </c>
      <c r="D2774" s="125" t="s">
        <v>5586</v>
      </c>
      <c r="E2774" s="45" t="s">
        <v>224</v>
      </c>
      <c r="F2774" s="118" t="s">
        <v>9872</v>
      </c>
    </row>
    <row r="2775" spans="1:6" ht="36" x14ac:dyDescent="0.25">
      <c r="A2775" s="55">
        <v>256412</v>
      </c>
      <c r="B2775" s="66" t="s">
        <v>9880</v>
      </c>
      <c r="C2775" s="125" t="s">
        <v>5587</v>
      </c>
      <c r="D2775" s="125" t="s">
        <v>5588</v>
      </c>
      <c r="E2775" s="125" t="s">
        <v>443</v>
      </c>
      <c r="F2775" s="118" t="s">
        <v>9872</v>
      </c>
    </row>
    <row r="2776" spans="1:6" ht="36" x14ac:dyDescent="0.25">
      <c r="A2776" s="55">
        <v>274344</v>
      </c>
      <c r="B2776" s="66" t="s">
        <v>9880</v>
      </c>
      <c r="C2776" s="125" t="s">
        <v>5589</v>
      </c>
      <c r="D2776" s="125" t="s">
        <v>5590</v>
      </c>
      <c r="E2776" s="45" t="s">
        <v>224</v>
      </c>
      <c r="F2776" s="118" t="s">
        <v>9872</v>
      </c>
    </row>
    <row r="2777" spans="1:6" ht="36" x14ac:dyDescent="0.25">
      <c r="A2777" s="55">
        <v>253546</v>
      </c>
      <c r="B2777" s="66" t="s">
        <v>9880</v>
      </c>
      <c r="C2777" s="125" t="s">
        <v>5591</v>
      </c>
      <c r="D2777" s="125" t="s">
        <v>5592</v>
      </c>
      <c r="E2777" s="45" t="s">
        <v>212</v>
      </c>
      <c r="F2777" s="118" t="s">
        <v>9872</v>
      </c>
    </row>
    <row r="2778" spans="1:6" ht="48" x14ac:dyDescent="0.25">
      <c r="A2778" s="55">
        <v>274962</v>
      </c>
      <c r="B2778" s="66" t="s">
        <v>9880</v>
      </c>
      <c r="C2778" s="125" t="s">
        <v>5593</v>
      </c>
      <c r="D2778" s="125" t="s">
        <v>5034</v>
      </c>
      <c r="E2778" s="45" t="s">
        <v>224</v>
      </c>
      <c r="F2778" s="118" t="s">
        <v>9872</v>
      </c>
    </row>
    <row r="2779" spans="1:6" ht="48" x14ac:dyDescent="0.25">
      <c r="A2779" s="55">
        <v>262359</v>
      </c>
      <c r="B2779" s="66" t="s">
        <v>9880</v>
      </c>
      <c r="C2779" s="125" t="s">
        <v>5594</v>
      </c>
      <c r="D2779" s="125" t="s">
        <v>5595</v>
      </c>
      <c r="E2779" s="125" t="s">
        <v>1454</v>
      </c>
      <c r="F2779" s="118" t="s">
        <v>9872</v>
      </c>
    </row>
    <row r="2780" spans="1:6" ht="36" x14ac:dyDescent="0.25">
      <c r="A2780" s="55">
        <v>256315</v>
      </c>
      <c r="B2780" s="66" t="s">
        <v>9880</v>
      </c>
      <c r="C2780" s="125" t="s">
        <v>5596</v>
      </c>
      <c r="D2780" s="125" t="s">
        <v>5597</v>
      </c>
      <c r="E2780" s="45" t="s">
        <v>224</v>
      </c>
      <c r="F2780" s="118" t="s">
        <v>9872</v>
      </c>
    </row>
    <row r="2781" spans="1:6" ht="48" x14ac:dyDescent="0.25">
      <c r="A2781" s="55">
        <v>251998</v>
      </c>
      <c r="B2781" s="66" t="s">
        <v>9880</v>
      </c>
      <c r="C2781" s="125" t="s">
        <v>5598</v>
      </c>
      <c r="D2781" s="125" t="s">
        <v>5599</v>
      </c>
      <c r="E2781" s="45" t="s">
        <v>224</v>
      </c>
      <c r="F2781" s="118" t="s">
        <v>9872</v>
      </c>
    </row>
    <row r="2782" spans="1:6" ht="36" x14ac:dyDescent="0.25">
      <c r="A2782" s="55">
        <v>265648</v>
      </c>
      <c r="B2782" s="66" t="s">
        <v>9880</v>
      </c>
      <c r="C2782" s="125" t="s">
        <v>5600</v>
      </c>
      <c r="D2782" s="125" t="s">
        <v>5601</v>
      </c>
      <c r="E2782" s="45" t="s">
        <v>224</v>
      </c>
      <c r="F2782" s="118" t="s">
        <v>9872</v>
      </c>
    </row>
    <row r="2783" spans="1:6" ht="36" x14ac:dyDescent="0.25">
      <c r="A2783" s="55">
        <v>260365</v>
      </c>
      <c r="B2783" s="66" t="s">
        <v>9880</v>
      </c>
      <c r="C2783" s="125" t="s">
        <v>5602</v>
      </c>
      <c r="D2783" s="125" t="s">
        <v>5603</v>
      </c>
      <c r="E2783" s="125" t="s">
        <v>1932</v>
      </c>
      <c r="F2783" s="118" t="s">
        <v>9872</v>
      </c>
    </row>
    <row r="2784" spans="1:6" ht="36" x14ac:dyDescent="0.25">
      <c r="A2784" s="55">
        <v>271774</v>
      </c>
      <c r="B2784" s="66" t="s">
        <v>9880</v>
      </c>
      <c r="C2784" s="125" t="s">
        <v>5604</v>
      </c>
      <c r="D2784" s="125" t="s">
        <v>5605</v>
      </c>
      <c r="E2784" s="48" t="s">
        <v>636</v>
      </c>
      <c r="F2784" s="118" t="s">
        <v>9872</v>
      </c>
    </row>
    <row r="2785" spans="1:6" ht="36" x14ac:dyDescent="0.25">
      <c r="A2785" s="55">
        <v>261779</v>
      </c>
      <c r="B2785" s="66" t="s">
        <v>9880</v>
      </c>
      <c r="C2785" s="125" t="s">
        <v>5606</v>
      </c>
      <c r="D2785" s="125" t="s">
        <v>5607</v>
      </c>
      <c r="E2785" s="125" t="s">
        <v>5565</v>
      </c>
      <c r="F2785" s="118" t="s">
        <v>9872</v>
      </c>
    </row>
    <row r="2786" spans="1:6" ht="36" x14ac:dyDescent="0.25">
      <c r="A2786" s="55">
        <v>259905</v>
      </c>
      <c r="B2786" s="66" t="s">
        <v>9880</v>
      </c>
      <c r="C2786" s="125" t="s">
        <v>5608</v>
      </c>
      <c r="D2786" s="125" t="s">
        <v>5609</v>
      </c>
      <c r="E2786" s="125" t="s">
        <v>1989</v>
      </c>
      <c r="F2786" s="118" t="s">
        <v>9872</v>
      </c>
    </row>
    <row r="2787" spans="1:6" ht="36" x14ac:dyDescent="0.25">
      <c r="A2787" s="55">
        <v>261553</v>
      </c>
      <c r="B2787" s="66" t="s">
        <v>9880</v>
      </c>
      <c r="C2787" s="125" t="s">
        <v>5610</v>
      </c>
      <c r="D2787" s="125" t="s">
        <v>5611</v>
      </c>
      <c r="E2787" s="125" t="s">
        <v>5612</v>
      </c>
      <c r="F2787" s="118" t="s">
        <v>9872</v>
      </c>
    </row>
    <row r="2788" spans="1:6" ht="36" x14ac:dyDescent="0.25">
      <c r="A2788" s="55">
        <v>239218</v>
      </c>
      <c r="B2788" s="66" t="s">
        <v>9880</v>
      </c>
      <c r="C2788" s="125" t="s">
        <v>5613</v>
      </c>
      <c r="D2788" s="125" t="s">
        <v>5614</v>
      </c>
      <c r="E2788" s="46" t="s">
        <v>270</v>
      </c>
      <c r="F2788" s="118" t="s">
        <v>9872</v>
      </c>
    </row>
    <row r="2789" spans="1:6" ht="36" x14ac:dyDescent="0.25">
      <c r="A2789" s="55">
        <v>274597</v>
      </c>
      <c r="B2789" s="66" t="s">
        <v>9880</v>
      </c>
      <c r="C2789" s="125" t="s">
        <v>5615</v>
      </c>
      <c r="D2789" s="125" t="s">
        <v>5616</v>
      </c>
      <c r="E2789" s="125" t="s">
        <v>626</v>
      </c>
      <c r="F2789" s="118" t="s">
        <v>9872</v>
      </c>
    </row>
    <row r="2790" spans="1:6" ht="36" x14ac:dyDescent="0.25">
      <c r="A2790" s="55">
        <v>247623</v>
      </c>
      <c r="B2790" s="66" t="s">
        <v>9880</v>
      </c>
      <c r="C2790" s="125" t="s">
        <v>5617</v>
      </c>
      <c r="D2790" s="125" t="s">
        <v>2401</v>
      </c>
      <c r="E2790" s="48" t="s">
        <v>636</v>
      </c>
      <c r="F2790" s="118" t="s">
        <v>9872</v>
      </c>
    </row>
    <row r="2791" spans="1:6" ht="36" x14ac:dyDescent="0.25">
      <c r="A2791" s="55">
        <v>275961</v>
      </c>
      <c r="B2791" s="66" t="s">
        <v>9880</v>
      </c>
      <c r="C2791" s="125" t="s">
        <v>5618</v>
      </c>
      <c r="D2791" s="125" t="s">
        <v>5619</v>
      </c>
      <c r="E2791" s="45" t="s">
        <v>224</v>
      </c>
      <c r="F2791" s="118" t="s">
        <v>9872</v>
      </c>
    </row>
    <row r="2792" spans="1:6" ht="36" x14ac:dyDescent="0.25">
      <c r="A2792" s="55">
        <v>269008</v>
      </c>
      <c r="B2792" s="66" t="s">
        <v>9880</v>
      </c>
      <c r="C2792" s="125" t="s">
        <v>5620</v>
      </c>
      <c r="D2792" s="125" t="s">
        <v>5621</v>
      </c>
      <c r="E2792" s="48" t="s">
        <v>495</v>
      </c>
      <c r="F2792" s="118" t="s">
        <v>9872</v>
      </c>
    </row>
    <row r="2793" spans="1:6" ht="48" x14ac:dyDescent="0.25">
      <c r="A2793" s="55">
        <v>257641</v>
      </c>
      <c r="B2793" s="66" t="s">
        <v>9880</v>
      </c>
      <c r="C2793" s="125" t="s">
        <v>5622</v>
      </c>
      <c r="D2793" s="125" t="s">
        <v>5623</v>
      </c>
      <c r="E2793" s="125" t="s">
        <v>2588</v>
      </c>
      <c r="F2793" s="118" t="s">
        <v>9872</v>
      </c>
    </row>
    <row r="2794" spans="1:6" ht="48" x14ac:dyDescent="0.25">
      <c r="A2794" s="55">
        <v>259330</v>
      </c>
      <c r="B2794" s="66" t="s">
        <v>9880</v>
      </c>
      <c r="C2794" s="125" t="s">
        <v>5624</v>
      </c>
      <c r="D2794" s="125" t="s">
        <v>2513</v>
      </c>
      <c r="E2794" s="45" t="s">
        <v>224</v>
      </c>
      <c r="F2794" s="118" t="s">
        <v>9872</v>
      </c>
    </row>
    <row r="2795" spans="1:6" ht="36" x14ac:dyDescent="0.25">
      <c r="A2795" s="55">
        <v>261851</v>
      </c>
      <c r="B2795" s="66" t="s">
        <v>9880</v>
      </c>
      <c r="C2795" s="125" t="s">
        <v>5625</v>
      </c>
      <c r="D2795" s="125" t="s">
        <v>5626</v>
      </c>
      <c r="E2795" s="45" t="s">
        <v>224</v>
      </c>
      <c r="F2795" s="118" t="s">
        <v>9872</v>
      </c>
    </row>
    <row r="2796" spans="1:6" ht="36" x14ac:dyDescent="0.25">
      <c r="A2796" s="55">
        <v>265552</v>
      </c>
      <c r="B2796" s="66" t="s">
        <v>9880</v>
      </c>
      <c r="C2796" s="125" t="s">
        <v>5627</v>
      </c>
      <c r="D2796" s="125" t="s">
        <v>3869</v>
      </c>
      <c r="E2796" s="125" t="s">
        <v>265</v>
      </c>
      <c r="F2796" s="118" t="s">
        <v>9872</v>
      </c>
    </row>
    <row r="2797" spans="1:6" ht="36" x14ac:dyDescent="0.25">
      <c r="A2797" s="55">
        <v>272009</v>
      </c>
      <c r="B2797" s="66" t="s">
        <v>9880</v>
      </c>
      <c r="C2797" s="125" t="s">
        <v>5628</v>
      </c>
      <c r="D2797" s="125" t="s">
        <v>5629</v>
      </c>
      <c r="E2797" s="125" t="s">
        <v>791</v>
      </c>
      <c r="F2797" s="118" t="s">
        <v>9872</v>
      </c>
    </row>
    <row r="2798" spans="1:6" ht="36" x14ac:dyDescent="0.25">
      <c r="A2798" s="55">
        <v>260182</v>
      </c>
      <c r="B2798" s="66" t="s">
        <v>9880</v>
      </c>
      <c r="C2798" s="125" t="s">
        <v>5630</v>
      </c>
      <c r="D2798" s="125" t="s">
        <v>5631</v>
      </c>
      <c r="E2798" s="125" t="s">
        <v>2608</v>
      </c>
      <c r="F2798" s="118" t="s">
        <v>9872</v>
      </c>
    </row>
    <row r="2799" spans="1:6" ht="36" x14ac:dyDescent="0.25">
      <c r="A2799" s="55">
        <v>255070</v>
      </c>
      <c r="B2799" s="66" t="s">
        <v>9880</v>
      </c>
      <c r="C2799" s="125" t="s">
        <v>5632</v>
      </c>
      <c r="D2799" s="125" t="s">
        <v>5633</v>
      </c>
      <c r="E2799" s="46" t="s">
        <v>273</v>
      </c>
      <c r="F2799" s="118" t="s">
        <v>9872</v>
      </c>
    </row>
    <row r="2800" spans="1:6" ht="36" x14ac:dyDescent="0.25">
      <c r="A2800" s="55">
        <v>275801</v>
      </c>
      <c r="B2800" s="66" t="s">
        <v>9880</v>
      </c>
      <c r="C2800" s="125" t="s">
        <v>5634</v>
      </c>
      <c r="D2800" s="125" t="s">
        <v>5635</v>
      </c>
      <c r="E2800" s="125" t="s">
        <v>481</v>
      </c>
      <c r="F2800" s="118" t="s">
        <v>9872</v>
      </c>
    </row>
    <row r="2801" spans="1:6" ht="36" x14ac:dyDescent="0.25">
      <c r="A2801" s="55">
        <v>276378</v>
      </c>
      <c r="B2801" s="66" t="s">
        <v>9880</v>
      </c>
      <c r="C2801" s="125" t="s">
        <v>5636</v>
      </c>
      <c r="D2801" s="125" t="s">
        <v>5637</v>
      </c>
      <c r="E2801" s="45" t="s">
        <v>224</v>
      </c>
      <c r="F2801" s="118" t="s">
        <v>9872</v>
      </c>
    </row>
    <row r="2802" spans="1:6" ht="36" x14ac:dyDescent="0.25">
      <c r="A2802" s="55">
        <v>257201</v>
      </c>
      <c r="B2802" s="66" t="s">
        <v>9880</v>
      </c>
      <c r="C2802" s="125" t="s">
        <v>5638</v>
      </c>
      <c r="D2802" s="125" t="s">
        <v>5639</v>
      </c>
      <c r="E2802" s="45" t="s">
        <v>224</v>
      </c>
      <c r="F2802" s="118" t="s">
        <v>9872</v>
      </c>
    </row>
    <row r="2803" spans="1:6" ht="36" x14ac:dyDescent="0.25">
      <c r="A2803" s="55">
        <v>257361</v>
      </c>
      <c r="B2803" s="66" t="s">
        <v>9880</v>
      </c>
      <c r="C2803" s="125" t="s">
        <v>5640</v>
      </c>
      <c r="D2803" s="125" t="s">
        <v>5641</v>
      </c>
      <c r="E2803" s="125" t="s">
        <v>227</v>
      </c>
      <c r="F2803" s="118" t="s">
        <v>9872</v>
      </c>
    </row>
    <row r="2804" spans="1:6" ht="48" x14ac:dyDescent="0.25">
      <c r="A2804" s="55">
        <v>274674</v>
      </c>
      <c r="B2804" s="66" t="s">
        <v>9880</v>
      </c>
      <c r="C2804" s="125" t="s">
        <v>5642</v>
      </c>
      <c r="D2804" s="125" t="s">
        <v>5643</v>
      </c>
      <c r="E2804" s="125" t="s">
        <v>5644</v>
      </c>
      <c r="F2804" s="118" t="s">
        <v>9872</v>
      </c>
    </row>
    <row r="2805" spans="1:6" ht="36" x14ac:dyDescent="0.25">
      <c r="A2805" s="55">
        <v>275040</v>
      </c>
      <c r="B2805" s="66" t="s">
        <v>9880</v>
      </c>
      <c r="C2805" s="125" t="s">
        <v>5645</v>
      </c>
      <c r="D2805" s="125" t="s">
        <v>5646</v>
      </c>
      <c r="E2805" s="45" t="s">
        <v>224</v>
      </c>
      <c r="F2805" s="118" t="s">
        <v>9872</v>
      </c>
    </row>
    <row r="2806" spans="1:6" ht="36" x14ac:dyDescent="0.25">
      <c r="A2806" s="55">
        <v>270117</v>
      </c>
      <c r="B2806" s="66" t="s">
        <v>9880</v>
      </c>
      <c r="C2806" s="125" t="s">
        <v>5647</v>
      </c>
      <c r="D2806" s="125" t="s">
        <v>5648</v>
      </c>
      <c r="E2806" s="45" t="s">
        <v>224</v>
      </c>
      <c r="F2806" s="118" t="s">
        <v>9872</v>
      </c>
    </row>
    <row r="2807" spans="1:6" ht="36" x14ac:dyDescent="0.25">
      <c r="A2807" s="55">
        <v>255153</v>
      </c>
      <c r="B2807" s="66" t="s">
        <v>9880</v>
      </c>
      <c r="C2807" s="125" t="s">
        <v>5649</v>
      </c>
      <c r="D2807" s="125" t="s">
        <v>5650</v>
      </c>
      <c r="E2807" s="45" t="s">
        <v>224</v>
      </c>
      <c r="F2807" s="118" t="s">
        <v>9872</v>
      </c>
    </row>
    <row r="2808" spans="1:6" ht="36" x14ac:dyDescent="0.25">
      <c r="A2808" s="55">
        <v>257469</v>
      </c>
      <c r="B2808" s="66" t="s">
        <v>9880</v>
      </c>
      <c r="C2808" s="125" t="s">
        <v>5651</v>
      </c>
      <c r="D2808" s="125" t="s">
        <v>5652</v>
      </c>
      <c r="E2808" s="45" t="s">
        <v>224</v>
      </c>
      <c r="F2808" s="118" t="s">
        <v>9872</v>
      </c>
    </row>
    <row r="2809" spans="1:6" ht="36" x14ac:dyDescent="0.25">
      <c r="A2809" s="55">
        <v>275785</v>
      </c>
      <c r="B2809" s="66" t="s">
        <v>9880</v>
      </c>
      <c r="C2809" s="125" t="s">
        <v>5653</v>
      </c>
      <c r="D2809" s="125" t="s">
        <v>3818</v>
      </c>
      <c r="E2809" s="45" t="s">
        <v>224</v>
      </c>
      <c r="F2809" s="118" t="s">
        <v>9872</v>
      </c>
    </row>
    <row r="2810" spans="1:6" ht="36" x14ac:dyDescent="0.25">
      <c r="A2810" s="55">
        <v>256844</v>
      </c>
      <c r="B2810" s="66" t="s">
        <v>9880</v>
      </c>
      <c r="C2810" s="125" t="s">
        <v>5654</v>
      </c>
      <c r="D2810" s="125" t="s">
        <v>5655</v>
      </c>
      <c r="E2810" s="125" t="s">
        <v>443</v>
      </c>
      <c r="F2810" s="118" t="s">
        <v>9872</v>
      </c>
    </row>
    <row r="2811" spans="1:6" ht="36" x14ac:dyDescent="0.25">
      <c r="A2811" s="55">
        <v>266549</v>
      </c>
      <c r="B2811" s="66" t="s">
        <v>9880</v>
      </c>
      <c r="C2811" s="125" t="s">
        <v>5656</v>
      </c>
      <c r="D2811" s="125" t="s">
        <v>5657</v>
      </c>
      <c r="E2811" s="125" t="s">
        <v>443</v>
      </c>
      <c r="F2811" s="118" t="s">
        <v>9872</v>
      </c>
    </row>
    <row r="2812" spans="1:6" ht="36" x14ac:dyDescent="0.25">
      <c r="A2812" s="55">
        <v>268958</v>
      </c>
      <c r="B2812" s="66" t="s">
        <v>9880</v>
      </c>
      <c r="C2812" s="125" t="s">
        <v>5658</v>
      </c>
      <c r="D2812" s="125" t="s">
        <v>5659</v>
      </c>
      <c r="E2812" s="46" t="s">
        <v>273</v>
      </c>
      <c r="F2812" s="118" t="s">
        <v>9872</v>
      </c>
    </row>
    <row r="2813" spans="1:6" ht="36" x14ac:dyDescent="0.25">
      <c r="A2813" s="55">
        <v>275269</v>
      </c>
      <c r="B2813" s="66" t="s">
        <v>9880</v>
      </c>
      <c r="C2813" s="125" t="s">
        <v>5660</v>
      </c>
      <c r="D2813" s="125" t="s">
        <v>5661</v>
      </c>
      <c r="E2813" s="109" t="s">
        <v>1438</v>
      </c>
      <c r="F2813" s="118" t="s">
        <v>9872</v>
      </c>
    </row>
    <row r="2814" spans="1:6" ht="36" x14ac:dyDescent="0.25">
      <c r="A2814" s="55">
        <v>275500</v>
      </c>
      <c r="B2814" s="66" t="s">
        <v>9880</v>
      </c>
      <c r="C2814" s="125" t="s">
        <v>5662</v>
      </c>
      <c r="D2814" s="125" t="s">
        <v>5663</v>
      </c>
      <c r="E2814" s="46" t="s">
        <v>273</v>
      </c>
      <c r="F2814" s="118" t="s">
        <v>9872</v>
      </c>
    </row>
    <row r="2815" spans="1:6" ht="36" x14ac:dyDescent="0.25">
      <c r="A2815" s="55">
        <v>257303</v>
      </c>
      <c r="B2815" s="66" t="s">
        <v>9880</v>
      </c>
      <c r="C2815" s="125" t="s">
        <v>5664</v>
      </c>
      <c r="D2815" s="125" t="s">
        <v>5665</v>
      </c>
      <c r="E2815" s="45" t="s">
        <v>224</v>
      </c>
      <c r="F2815" s="118" t="s">
        <v>9872</v>
      </c>
    </row>
    <row r="2816" spans="1:6" ht="36" x14ac:dyDescent="0.25">
      <c r="A2816" s="55">
        <v>264343</v>
      </c>
      <c r="B2816" s="66" t="s">
        <v>9880</v>
      </c>
      <c r="C2816" s="125" t="s">
        <v>5666</v>
      </c>
      <c r="D2816" s="125" t="s">
        <v>5667</v>
      </c>
      <c r="E2816" s="48" t="s">
        <v>495</v>
      </c>
      <c r="F2816" s="118" t="s">
        <v>9872</v>
      </c>
    </row>
    <row r="2817" spans="1:6" ht="36" x14ac:dyDescent="0.25">
      <c r="A2817" s="55">
        <v>270218</v>
      </c>
      <c r="B2817" s="66" t="s">
        <v>9880</v>
      </c>
      <c r="C2817" s="125" t="s">
        <v>5668</v>
      </c>
      <c r="D2817" s="125" t="s">
        <v>4726</v>
      </c>
      <c r="E2817" s="48" t="s">
        <v>457</v>
      </c>
      <c r="F2817" s="118" t="s">
        <v>9872</v>
      </c>
    </row>
    <row r="2818" spans="1:6" ht="36" x14ac:dyDescent="0.25">
      <c r="A2818" s="55">
        <v>264570</v>
      </c>
      <c r="B2818" s="66" t="s">
        <v>9880</v>
      </c>
      <c r="C2818" s="125" t="s">
        <v>5669</v>
      </c>
      <c r="D2818" s="125" t="s">
        <v>5670</v>
      </c>
      <c r="E2818" s="125" t="s">
        <v>481</v>
      </c>
      <c r="F2818" s="118" t="s">
        <v>9872</v>
      </c>
    </row>
    <row r="2819" spans="1:6" ht="48" x14ac:dyDescent="0.25">
      <c r="A2819" s="55">
        <v>237183</v>
      </c>
      <c r="B2819" s="66" t="s">
        <v>9880</v>
      </c>
      <c r="C2819" s="125" t="s">
        <v>5671</v>
      </c>
      <c r="D2819" s="125" t="s">
        <v>5672</v>
      </c>
      <c r="E2819" s="125" t="s">
        <v>1989</v>
      </c>
      <c r="F2819" s="118" t="s">
        <v>9872</v>
      </c>
    </row>
    <row r="2820" spans="1:6" ht="36" x14ac:dyDescent="0.25">
      <c r="A2820" s="55">
        <v>238451</v>
      </c>
      <c r="B2820" s="66" t="s">
        <v>9880</v>
      </c>
      <c r="C2820" s="125" t="s">
        <v>5673</v>
      </c>
      <c r="D2820" s="125" t="s">
        <v>5674</v>
      </c>
      <c r="E2820" s="125" t="s">
        <v>5675</v>
      </c>
      <c r="F2820" s="118" t="s">
        <v>9872</v>
      </c>
    </row>
    <row r="2821" spans="1:6" ht="36" x14ac:dyDescent="0.25">
      <c r="A2821" s="55">
        <v>252510</v>
      </c>
      <c r="B2821" s="66" t="s">
        <v>9880</v>
      </c>
      <c r="C2821" s="125" t="s">
        <v>5676</v>
      </c>
      <c r="D2821" s="125" t="s">
        <v>3824</v>
      </c>
      <c r="E2821" s="125" t="s">
        <v>1805</v>
      </c>
      <c r="F2821" s="118" t="s">
        <v>9872</v>
      </c>
    </row>
    <row r="2822" spans="1:6" ht="36" x14ac:dyDescent="0.25">
      <c r="A2822" s="55">
        <v>258592</v>
      </c>
      <c r="B2822" s="66" t="s">
        <v>9880</v>
      </c>
      <c r="C2822" s="125" t="s">
        <v>5677</v>
      </c>
      <c r="D2822" s="125" t="s">
        <v>4975</v>
      </c>
      <c r="E2822" s="125" t="s">
        <v>1989</v>
      </c>
      <c r="F2822" s="118" t="s">
        <v>9872</v>
      </c>
    </row>
    <row r="2823" spans="1:6" ht="36" x14ac:dyDescent="0.25">
      <c r="A2823" s="55">
        <v>275476</v>
      </c>
      <c r="B2823" s="66" t="s">
        <v>9880</v>
      </c>
      <c r="C2823" s="125" t="s">
        <v>5678</v>
      </c>
      <c r="D2823" s="125" t="s">
        <v>5679</v>
      </c>
      <c r="E2823" s="125" t="s">
        <v>1929</v>
      </c>
      <c r="F2823" s="118" t="s">
        <v>9872</v>
      </c>
    </row>
    <row r="2824" spans="1:6" ht="36" x14ac:dyDescent="0.25">
      <c r="A2824" s="55">
        <v>276060</v>
      </c>
      <c r="B2824" s="66" t="s">
        <v>9880</v>
      </c>
      <c r="C2824" s="125" t="s">
        <v>5680</v>
      </c>
      <c r="D2824" s="125" t="s">
        <v>5681</v>
      </c>
      <c r="E2824" s="51" t="s">
        <v>926</v>
      </c>
      <c r="F2824" s="118" t="s">
        <v>9872</v>
      </c>
    </row>
    <row r="2825" spans="1:6" ht="48" x14ac:dyDescent="0.25">
      <c r="A2825" s="55">
        <v>276341</v>
      </c>
      <c r="B2825" s="66" t="s">
        <v>9880</v>
      </c>
      <c r="C2825" s="125" t="s">
        <v>5682</v>
      </c>
      <c r="D2825" s="125" t="s">
        <v>5683</v>
      </c>
      <c r="E2825" s="45" t="s">
        <v>212</v>
      </c>
      <c r="F2825" s="118" t="s">
        <v>9872</v>
      </c>
    </row>
    <row r="2826" spans="1:6" ht="36" x14ac:dyDescent="0.25">
      <c r="A2826" s="55">
        <v>255616</v>
      </c>
      <c r="B2826" s="66" t="s">
        <v>9880</v>
      </c>
      <c r="C2826" s="125" t="s">
        <v>5684</v>
      </c>
      <c r="D2826" s="125" t="s">
        <v>5685</v>
      </c>
      <c r="E2826" s="125" t="s">
        <v>691</v>
      </c>
      <c r="F2826" s="118" t="s">
        <v>9872</v>
      </c>
    </row>
    <row r="2827" spans="1:6" ht="36" x14ac:dyDescent="0.25">
      <c r="A2827" s="55">
        <v>270270</v>
      </c>
      <c r="B2827" s="66" t="s">
        <v>9880</v>
      </c>
      <c r="C2827" s="125" t="s">
        <v>5686</v>
      </c>
      <c r="D2827" s="125" t="s">
        <v>5687</v>
      </c>
      <c r="E2827" s="45" t="s">
        <v>224</v>
      </c>
      <c r="F2827" s="118" t="s">
        <v>9872</v>
      </c>
    </row>
    <row r="2828" spans="1:6" ht="48" x14ac:dyDescent="0.25">
      <c r="A2828" s="55">
        <v>274153</v>
      </c>
      <c r="B2828" s="66" t="s">
        <v>9880</v>
      </c>
      <c r="C2828" s="125" t="s">
        <v>5688</v>
      </c>
      <c r="D2828" s="125" t="s">
        <v>5689</v>
      </c>
      <c r="E2828" s="45" t="s">
        <v>224</v>
      </c>
      <c r="F2828" s="118" t="s">
        <v>9872</v>
      </c>
    </row>
    <row r="2829" spans="1:6" ht="36" x14ac:dyDescent="0.25">
      <c r="A2829" s="55">
        <v>245818</v>
      </c>
      <c r="B2829" s="66" t="s">
        <v>9880</v>
      </c>
      <c r="C2829" s="125" t="s">
        <v>5690</v>
      </c>
      <c r="D2829" s="125" t="s">
        <v>5691</v>
      </c>
      <c r="E2829" s="45" t="s">
        <v>224</v>
      </c>
      <c r="F2829" s="118" t="s">
        <v>9872</v>
      </c>
    </row>
    <row r="2830" spans="1:6" ht="36" x14ac:dyDescent="0.25">
      <c r="A2830" s="55">
        <v>270456</v>
      </c>
      <c r="B2830" s="66" t="s">
        <v>9880</v>
      </c>
      <c r="C2830" s="125" t="s">
        <v>5692</v>
      </c>
      <c r="D2830" s="125" t="s">
        <v>5693</v>
      </c>
      <c r="E2830" s="48" t="s">
        <v>484</v>
      </c>
      <c r="F2830" s="118" t="s">
        <v>9872</v>
      </c>
    </row>
    <row r="2831" spans="1:6" ht="36" x14ac:dyDescent="0.25">
      <c r="A2831" s="55">
        <v>275783</v>
      </c>
      <c r="B2831" s="66" t="s">
        <v>9880</v>
      </c>
      <c r="C2831" s="125" t="s">
        <v>5694</v>
      </c>
      <c r="D2831" s="125" t="s">
        <v>4508</v>
      </c>
      <c r="E2831" s="48" t="s">
        <v>390</v>
      </c>
      <c r="F2831" s="118" t="s">
        <v>9872</v>
      </c>
    </row>
    <row r="2832" spans="1:6" ht="48" x14ac:dyDescent="0.25">
      <c r="A2832" s="55">
        <v>252496</v>
      </c>
      <c r="B2832" s="66" t="s">
        <v>9880</v>
      </c>
      <c r="C2832" s="125" t="s">
        <v>5695</v>
      </c>
      <c r="D2832" s="125" t="s">
        <v>5078</v>
      </c>
      <c r="E2832" s="45" t="s">
        <v>224</v>
      </c>
      <c r="F2832" s="118" t="s">
        <v>9872</v>
      </c>
    </row>
    <row r="2833" spans="1:6" ht="48" x14ac:dyDescent="0.25">
      <c r="A2833" s="55">
        <v>275683</v>
      </c>
      <c r="B2833" s="66" t="s">
        <v>9880</v>
      </c>
      <c r="C2833" s="125" t="s">
        <v>5696</v>
      </c>
      <c r="D2833" s="125" t="s">
        <v>3035</v>
      </c>
      <c r="E2833" s="45" t="s">
        <v>224</v>
      </c>
      <c r="F2833" s="118" t="s">
        <v>9872</v>
      </c>
    </row>
    <row r="2834" spans="1:6" ht="36" x14ac:dyDescent="0.25">
      <c r="A2834" s="55">
        <v>270402</v>
      </c>
      <c r="B2834" s="66" t="s">
        <v>9880</v>
      </c>
      <c r="C2834" s="125" t="s">
        <v>5697</v>
      </c>
      <c r="D2834" s="125" t="s">
        <v>3158</v>
      </c>
      <c r="E2834" s="125" t="s">
        <v>3159</v>
      </c>
      <c r="F2834" s="118" t="s">
        <v>9872</v>
      </c>
    </row>
    <row r="2835" spans="1:6" ht="48" x14ac:dyDescent="0.25">
      <c r="A2835" s="55">
        <v>271210</v>
      </c>
      <c r="B2835" s="66" t="s">
        <v>9880</v>
      </c>
      <c r="C2835" s="125" t="s">
        <v>5698</v>
      </c>
      <c r="D2835" s="125" t="s">
        <v>3917</v>
      </c>
      <c r="E2835" s="125" t="s">
        <v>1805</v>
      </c>
      <c r="F2835" s="118" t="s">
        <v>9872</v>
      </c>
    </row>
    <row r="2836" spans="1:6" ht="36" x14ac:dyDescent="0.25">
      <c r="A2836" s="55">
        <v>274144</v>
      </c>
      <c r="B2836" s="66" t="s">
        <v>9880</v>
      </c>
      <c r="C2836" s="125" t="s">
        <v>5699</v>
      </c>
      <c r="D2836" s="125" t="s">
        <v>4806</v>
      </c>
      <c r="E2836" s="125" t="s">
        <v>3159</v>
      </c>
      <c r="F2836" s="118" t="s">
        <v>9872</v>
      </c>
    </row>
    <row r="2837" spans="1:6" ht="36" x14ac:dyDescent="0.25">
      <c r="A2837" s="55">
        <v>275338</v>
      </c>
      <c r="B2837" s="66" t="s">
        <v>9880</v>
      </c>
      <c r="C2837" s="125" t="s">
        <v>5700</v>
      </c>
      <c r="D2837" s="125" t="s">
        <v>5701</v>
      </c>
      <c r="E2837" s="125" t="s">
        <v>757</v>
      </c>
      <c r="F2837" s="118" t="s">
        <v>9872</v>
      </c>
    </row>
    <row r="2838" spans="1:6" ht="36" x14ac:dyDescent="0.25">
      <c r="A2838" s="55">
        <v>275420</v>
      </c>
      <c r="B2838" s="66" t="s">
        <v>9880</v>
      </c>
      <c r="C2838" s="125" t="s">
        <v>5702</v>
      </c>
      <c r="D2838" s="125" t="s">
        <v>5703</v>
      </c>
      <c r="E2838" s="48" t="s">
        <v>534</v>
      </c>
      <c r="F2838" s="118" t="s">
        <v>9872</v>
      </c>
    </row>
    <row r="2839" spans="1:6" ht="36" x14ac:dyDescent="0.25">
      <c r="A2839" s="55">
        <v>247788</v>
      </c>
      <c r="B2839" s="66" t="s">
        <v>9880</v>
      </c>
      <c r="C2839" s="125" t="s">
        <v>5704</v>
      </c>
      <c r="D2839" s="125" t="s">
        <v>5705</v>
      </c>
      <c r="E2839" s="45" t="s">
        <v>224</v>
      </c>
      <c r="F2839" s="118" t="s">
        <v>9872</v>
      </c>
    </row>
    <row r="2840" spans="1:6" ht="36" x14ac:dyDescent="0.25">
      <c r="A2840" s="55">
        <v>263800</v>
      </c>
      <c r="B2840" s="66" t="s">
        <v>9880</v>
      </c>
      <c r="C2840" s="125" t="s">
        <v>5706</v>
      </c>
      <c r="D2840" s="125" t="s">
        <v>5707</v>
      </c>
      <c r="E2840" s="125" t="s">
        <v>5708</v>
      </c>
      <c r="F2840" s="118" t="s">
        <v>9872</v>
      </c>
    </row>
    <row r="2841" spans="1:6" ht="36" x14ac:dyDescent="0.25">
      <c r="A2841" s="55">
        <v>256754</v>
      </c>
      <c r="B2841" s="66" t="s">
        <v>9880</v>
      </c>
      <c r="C2841" s="125" t="s">
        <v>5709</v>
      </c>
      <c r="D2841" s="125" t="s">
        <v>5710</v>
      </c>
      <c r="E2841" s="45" t="s">
        <v>224</v>
      </c>
      <c r="F2841" s="118" t="s">
        <v>9872</v>
      </c>
    </row>
    <row r="2842" spans="1:6" ht="48" x14ac:dyDescent="0.25">
      <c r="A2842" s="55">
        <v>257924</v>
      </c>
      <c r="B2842" s="66" t="s">
        <v>9880</v>
      </c>
      <c r="C2842" s="125" t="s">
        <v>5711</v>
      </c>
      <c r="D2842" s="125" t="s">
        <v>5712</v>
      </c>
      <c r="E2842" s="46" t="s">
        <v>273</v>
      </c>
      <c r="F2842" s="118" t="s">
        <v>9872</v>
      </c>
    </row>
    <row r="2843" spans="1:6" ht="36" x14ac:dyDescent="0.25">
      <c r="A2843" s="55">
        <v>274095</v>
      </c>
      <c r="B2843" s="66" t="s">
        <v>9880</v>
      </c>
      <c r="C2843" s="125" t="s">
        <v>5713</v>
      </c>
      <c r="D2843" s="125" t="s">
        <v>3873</v>
      </c>
      <c r="E2843" s="51" t="s">
        <v>714</v>
      </c>
      <c r="F2843" s="118" t="s">
        <v>9872</v>
      </c>
    </row>
    <row r="2844" spans="1:6" ht="36" x14ac:dyDescent="0.25">
      <c r="A2844" s="55">
        <v>275829</v>
      </c>
      <c r="B2844" s="66" t="s">
        <v>9880</v>
      </c>
      <c r="C2844" s="125" t="s">
        <v>5714</v>
      </c>
      <c r="D2844" s="125" t="s">
        <v>5715</v>
      </c>
      <c r="E2844" s="46" t="s">
        <v>270</v>
      </c>
      <c r="F2844" s="118" t="s">
        <v>9872</v>
      </c>
    </row>
    <row r="2845" spans="1:6" ht="48" x14ac:dyDescent="0.25">
      <c r="A2845" s="55">
        <v>275980</v>
      </c>
      <c r="B2845" s="66" t="s">
        <v>9880</v>
      </c>
      <c r="C2845" s="125" t="s">
        <v>5371</v>
      </c>
      <c r="D2845" s="125" t="s">
        <v>5716</v>
      </c>
      <c r="E2845" s="46" t="s">
        <v>273</v>
      </c>
      <c r="F2845" s="118" t="s">
        <v>9872</v>
      </c>
    </row>
    <row r="2846" spans="1:6" ht="36" x14ac:dyDescent="0.25">
      <c r="A2846" s="55">
        <v>276213</v>
      </c>
      <c r="B2846" s="66" t="s">
        <v>9880</v>
      </c>
      <c r="C2846" s="125" t="s">
        <v>5717</v>
      </c>
      <c r="D2846" s="125" t="s">
        <v>5718</v>
      </c>
      <c r="E2846" s="46" t="s">
        <v>273</v>
      </c>
      <c r="F2846" s="118" t="s">
        <v>9872</v>
      </c>
    </row>
    <row r="2847" spans="1:6" ht="36" x14ac:dyDescent="0.25">
      <c r="A2847" s="55">
        <v>276379</v>
      </c>
      <c r="B2847" s="66" t="s">
        <v>9880</v>
      </c>
      <c r="C2847" s="125" t="s">
        <v>5719</v>
      </c>
      <c r="D2847" s="125" t="s">
        <v>5720</v>
      </c>
      <c r="E2847" s="46" t="s">
        <v>270</v>
      </c>
      <c r="F2847" s="118" t="s">
        <v>9872</v>
      </c>
    </row>
    <row r="2848" spans="1:6" ht="60" x14ac:dyDescent="0.25">
      <c r="A2848" s="66">
        <v>237577</v>
      </c>
      <c r="B2848" s="66" t="s">
        <v>9880</v>
      </c>
      <c r="C2848" s="134" t="s">
        <v>5721</v>
      </c>
      <c r="D2848" s="134" t="s">
        <v>5722</v>
      </c>
      <c r="E2848" s="134" t="s">
        <v>5723</v>
      </c>
      <c r="F2848" s="100" t="s">
        <v>9873</v>
      </c>
    </row>
    <row r="2849" spans="1:6" ht="36" x14ac:dyDescent="0.25">
      <c r="A2849" s="66">
        <v>254955</v>
      </c>
      <c r="B2849" s="66" t="s">
        <v>9880</v>
      </c>
      <c r="C2849" s="134" t="s">
        <v>5724</v>
      </c>
      <c r="D2849" s="134" t="s">
        <v>4496</v>
      </c>
      <c r="E2849" s="134" t="s">
        <v>4497</v>
      </c>
      <c r="F2849" s="100" t="s">
        <v>9873</v>
      </c>
    </row>
    <row r="2850" spans="1:6" ht="36" x14ac:dyDescent="0.25">
      <c r="A2850" s="66">
        <v>261375</v>
      </c>
      <c r="B2850" s="66" t="s">
        <v>9880</v>
      </c>
      <c r="C2850" s="134" t="s">
        <v>5189</v>
      </c>
      <c r="D2850" s="134" t="s">
        <v>5190</v>
      </c>
      <c r="E2850" s="134" t="s">
        <v>1377</v>
      </c>
      <c r="F2850" s="100" t="s">
        <v>9873</v>
      </c>
    </row>
    <row r="2851" spans="1:6" ht="36" x14ac:dyDescent="0.25">
      <c r="A2851" s="66">
        <v>263142</v>
      </c>
      <c r="B2851" s="66" t="s">
        <v>9880</v>
      </c>
      <c r="C2851" s="134" t="s">
        <v>5725</v>
      </c>
      <c r="D2851" s="134" t="s">
        <v>4585</v>
      </c>
      <c r="E2851" s="48" t="s">
        <v>390</v>
      </c>
      <c r="F2851" s="100" t="s">
        <v>9873</v>
      </c>
    </row>
    <row r="2852" spans="1:6" ht="36" x14ac:dyDescent="0.25">
      <c r="A2852" s="66">
        <v>270386</v>
      </c>
      <c r="B2852" s="66" t="s">
        <v>9880</v>
      </c>
      <c r="C2852" s="134" t="s">
        <v>5726</v>
      </c>
      <c r="D2852" s="134" t="s">
        <v>5727</v>
      </c>
      <c r="E2852" s="45" t="s">
        <v>209</v>
      </c>
      <c r="F2852" s="100" t="s">
        <v>9873</v>
      </c>
    </row>
    <row r="2853" spans="1:6" ht="36" x14ac:dyDescent="0.25">
      <c r="A2853" s="66">
        <v>273747</v>
      </c>
      <c r="B2853" s="66" t="s">
        <v>9880</v>
      </c>
      <c r="C2853" s="134" t="s">
        <v>5728</v>
      </c>
      <c r="D2853" s="134" t="s">
        <v>5729</v>
      </c>
      <c r="E2853" s="51" t="s">
        <v>921</v>
      </c>
      <c r="F2853" s="100" t="s">
        <v>9873</v>
      </c>
    </row>
    <row r="2854" spans="1:6" ht="36" x14ac:dyDescent="0.25">
      <c r="A2854" s="66">
        <v>274093</v>
      </c>
      <c r="B2854" s="66" t="s">
        <v>9880</v>
      </c>
      <c r="C2854" s="134" t="s">
        <v>5730</v>
      </c>
      <c r="D2854" s="134" t="s">
        <v>4565</v>
      </c>
      <c r="E2854" s="45" t="s">
        <v>224</v>
      </c>
      <c r="F2854" s="100" t="s">
        <v>9873</v>
      </c>
    </row>
    <row r="2855" spans="1:6" ht="36" x14ac:dyDescent="0.25">
      <c r="A2855" s="66">
        <v>274234</v>
      </c>
      <c r="B2855" s="66" t="s">
        <v>9880</v>
      </c>
      <c r="C2855" s="134" t="s">
        <v>5731</v>
      </c>
      <c r="D2855" s="134" t="s">
        <v>5732</v>
      </c>
      <c r="E2855" s="48" t="s">
        <v>469</v>
      </c>
      <c r="F2855" s="100" t="s">
        <v>9873</v>
      </c>
    </row>
    <row r="2856" spans="1:6" ht="36" x14ac:dyDescent="0.25">
      <c r="A2856" s="66">
        <v>274309</v>
      </c>
      <c r="B2856" s="66" t="s">
        <v>9880</v>
      </c>
      <c r="C2856" s="134" t="s">
        <v>5733</v>
      </c>
      <c r="D2856" s="134" t="s">
        <v>5734</v>
      </c>
      <c r="E2856" s="45" t="s">
        <v>224</v>
      </c>
      <c r="F2856" s="100" t="s">
        <v>9873</v>
      </c>
    </row>
    <row r="2857" spans="1:6" ht="36" x14ac:dyDescent="0.25">
      <c r="A2857" s="66">
        <v>275992</v>
      </c>
      <c r="B2857" s="66" t="s">
        <v>9880</v>
      </c>
      <c r="C2857" s="134" t="s">
        <v>5735</v>
      </c>
      <c r="D2857" s="134" t="s">
        <v>5736</v>
      </c>
      <c r="E2857" s="45" t="s">
        <v>224</v>
      </c>
      <c r="F2857" s="100" t="s">
        <v>9873</v>
      </c>
    </row>
    <row r="2858" spans="1:6" ht="48" x14ac:dyDescent="0.25">
      <c r="A2858" s="66">
        <v>276015</v>
      </c>
      <c r="B2858" s="66" t="s">
        <v>9880</v>
      </c>
      <c r="C2858" s="134" t="s">
        <v>5737</v>
      </c>
      <c r="D2858" s="134" t="s">
        <v>5738</v>
      </c>
      <c r="E2858" s="46" t="s">
        <v>273</v>
      </c>
      <c r="F2858" s="100" t="s">
        <v>9873</v>
      </c>
    </row>
    <row r="2859" spans="1:6" ht="48" x14ac:dyDescent="0.25">
      <c r="A2859" s="66">
        <v>237155</v>
      </c>
      <c r="B2859" s="66" t="s">
        <v>9880</v>
      </c>
      <c r="C2859" s="134" t="s">
        <v>5365</v>
      </c>
      <c r="D2859" s="134" t="s">
        <v>3243</v>
      </c>
      <c r="E2859" s="48" t="s">
        <v>534</v>
      </c>
      <c r="F2859" s="100" t="s">
        <v>9873</v>
      </c>
    </row>
    <row r="2860" spans="1:6" ht="36" x14ac:dyDescent="0.25">
      <c r="A2860" s="66">
        <v>239191</v>
      </c>
      <c r="B2860" s="66" t="s">
        <v>9880</v>
      </c>
      <c r="C2860" s="134" t="s">
        <v>5739</v>
      </c>
      <c r="D2860" s="134" t="s">
        <v>5740</v>
      </c>
      <c r="E2860" s="45" t="s">
        <v>224</v>
      </c>
      <c r="F2860" s="100" t="s">
        <v>9873</v>
      </c>
    </row>
    <row r="2861" spans="1:6" ht="36" x14ac:dyDescent="0.25">
      <c r="A2861" s="66">
        <v>245517</v>
      </c>
      <c r="B2861" s="66" t="s">
        <v>9880</v>
      </c>
      <c r="C2861" s="134" t="s">
        <v>5741</v>
      </c>
      <c r="D2861" s="134" t="s">
        <v>5742</v>
      </c>
      <c r="E2861" s="134" t="s">
        <v>626</v>
      </c>
      <c r="F2861" s="100" t="s">
        <v>9873</v>
      </c>
    </row>
    <row r="2862" spans="1:6" ht="36" x14ac:dyDescent="0.25">
      <c r="A2862" s="66">
        <v>247239</v>
      </c>
      <c r="B2862" s="66" t="s">
        <v>9880</v>
      </c>
      <c r="C2862" s="134" t="s">
        <v>5213</v>
      </c>
      <c r="D2862" s="134" t="s">
        <v>5214</v>
      </c>
      <c r="E2862" s="134" t="s">
        <v>5215</v>
      </c>
      <c r="F2862" s="100" t="s">
        <v>9873</v>
      </c>
    </row>
    <row r="2863" spans="1:6" ht="36" x14ac:dyDescent="0.25">
      <c r="A2863" s="66">
        <v>247678</v>
      </c>
      <c r="B2863" s="66" t="s">
        <v>9880</v>
      </c>
      <c r="C2863" s="134" t="s">
        <v>5743</v>
      </c>
      <c r="D2863" s="134" t="s">
        <v>5744</v>
      </c>
      <c r="E2863" s="134" t="s">
        <v>1780</v>
      </c>
      <c r="F2863" s="100" t="s">
        <v>9873</v>
      </c>
    </row>
    <row r="2864" spans="1:6" ht="48" x14ac:dyDescent="0.25">
      <c r="A2864" s="66">
        <v>248570</v>
      </c>
      <c r="B2864" s="66" t="s">
        <v>9880</v>
      </c>
      <c r="C2864" s="134" t="s">
        <v>5342</v>
      </c>
      <c r="D2864" s="134" t="s">
        <v>4559</v>
      </c>
      <c r="E2864" s="45" t="s">
        <v>224</v>
      </c>
      <c r="F2864" s="100" t="s">
        <v>9873</v>
      </c>
    </row>
    <row r="2865" spans="1:6" ht="36" x14ac:dyDescent="0.25">
      <c r="A2865" s="66">
        <v>249257</v>
      </c>
      <c r="B2865" s="66" t="s">
        <v>9880</v>
      </c>
      <c r="C2865" s="134" t="s">
        <v>5216</v>
      </c>
      <c r="D2865" s="134" t="s">
        <v>5217</v>
      </c>
      <c r="E2865" s="134" t="s">
        <v>4497</v>
      </c>
      <c r="F2865" s="100" t="s">
        <v>9873</v>
      </c>
    </row>
    <row r="2866" spans="1:6" ht="36" x14ac:dyDescent="0.25">
      <c r="A2866" s="66">
        <v>250573</v>
      </c>
      <c r="B2866" s="66" t="s">
        <v>9880</v>
      </c>
      <c r="C2866" s="134" t="s">
        <v>5745</v>
      </c>
      <c r="D2866" s="134" t="s">
        <v>5746</v>
      </c>
      <c r="E2866" s="51" t="s">
        <v>926</v>
      </c>
      <c r="F2866" s="100" t="s">
        <v>9873</v>
      </c>
    </row>
    <row r="2867" spans="1:6" ht="36" x14ac:dyDescent="0.25">
      <c r="A2867" s="66">
        <v>251864</v>
      </c>
      <c r="B2867" s="66" t="s">
        <v>9880</v>
      </c>
      <c r="C2867" s="134" t="s">
        <v>5747</v>
      </c>
      <c r="D2867" s="134" t="s">
        <v>5661</v>
      </c>
      <c r="E2867" s="109" t="s">
        <v>1438</v>
      </c>
      <c r="F2867" s="100" t="s">
        <v>9873</v>
      </c>
    </row>
    <row r="2868" spans="1:6" ht="36" x14ac:dyDescent="0.25">
      <c r="A2868" s="66">
        <v>252030</v>
      </c>
      <c r="B2868" s="66" t="s">
        <v>9880</v>
      </c>
      <c r="C2868" s="134" t="s">
        <v>5446</v>
      </c>
      <c r="D2868" s="134" t="s">
        <v>4530</v>
      </c>
      <c r="E2868" s="45" t="s">
        <v>224</v>
      </c>
      <c r="F2868" s="100" t="s">
        <v>9873</v>
      </c>
    </row>
    <row r="2869" spans="1:6" ht="36" x14ac:dyDescent="0.25">
      <c r="A2869" s="66">
        <v>252132</v>
      </c>
      <c r="B2869" s="66" t="s">
        <v>9880</v>
      </c>
      <c r="C2869" s="134" t="s">
        <v>5748</v>
      </c>
      <c r="D2869" s="134" t="s">
        <v>3869</v>
      </c>
      <c r="E2869" s="134" t="s">
        <v>265</v>
      </c>
      <c r="F2869" s="100" t="s">
        <v>9873</v>
      </c>
    </row>
    <row r="2870" spans="1:6" ht="36" x14ac:dyDescent="0.25">
      <c r="A2870" s="66">
        <v>253832</v>
      </c>
      <c r="B2870" s="66" t="s">
        <v>9880</v>
      </c>
      <c r="C2870" s="134" t="s">
        <v>5697</v>
      </c>
      <c r="D2870" s="134" t="s">
        <v>3158</v>
      </c>
      <c r="E2870" s="134" t="s">
        <v>3159</v>
      </c>
      <c r="F2870" s="100" t="s">
        <v>9873</v>
      </c>
    </row>
    <row r="2871" spans="1:6" ht="36" x14ac:dyDescent="0.25">
      <c r="A2871" s="66">
        <v>254676</v>
      </c>
      <c r="B2871" s="66" t="s">
        <v>9880</v>
      </c>
      <c r="C2871" s="134" t="s">
        <v>5749</v>
      </c>
      <c r="D2871" s="134" t="s">
        <v>5750</v>
      </c>
      <c r="E2871" s="134" t="s">
        <v>1377</v>
      </c>
      <c r="F2871" s="100" t="s">
        <v>9873</v>
      </c>
    </row>
    <row r="2872" spans="1:6" ht="36" x14ac:dyDescent="0.25">
      <c r="A2872" s="66">
        <v>255360</v>
      </c>
      <c r="B2872" s="66" t="s">
        <v>9880</v>
      </c>
      <c r="C2872" s="134" t="s">
        <v>5751</v>
      </c>
      <c r="D2872" s="134" t="s">
        <v>5406</v>
      </c>
      <c r="E2872" s="45" t="s">
        <v>224</v>
      </c>
      <c r="F2872" s="100" t="s">
        <v>9873</v>
      </c>
    </row>
    <row r="2873" spans="1:6" ht="48" x14ac:dyDescent="0.25">
      <c r="A2873" s="66">
        <v>256397</v>
      </c>
      <c r="B2873" s="66" t="s">
        <v>9880</v>
      </c>
      <c r="C2873" s="134" t="s">
        <v>5752</v>
      </c>
      <c r="D2873" s="134" t="s">
        <v>4654</v>
      </c>
      <c r="E2873" s="48" t="s">
        <v>469</v>
      </c>
      <c r="F2873" s="100" t="s">
        <v>9873</v>
      </c>
    </row>
    <row r="2874" spans="1:6" ht="36" x14ac:dyDescent="0.25">
      <c r="A2874" s="66">
        <v>260131</v>
      </c>
      <c r="B2874" s="66" t="s">
        <v>9880</v>
      </c>
      <c r="C2874" s="134" t="s">
        <v>5403</v>
      </c>
      <c r="D2874" s="134" t="s">
        <v>5753</v>
      </c>
      <c r="E2874" s="45" t="s">
        <v>224</v>
      </c>
      <c r="F2874" s="100" t="s">
        <v>9873</v>
      </c>
    </row>
    <row r="2875" spans="1:6" ht="36" x14ac:dyDescent="0.25">
      <c r="A2875" s="66">
        <v>260319</v>
      </c>
      <c r="B2875" s="66" t="s">
        <v>9880</v>
      </c>
      <c r="C2875" s="134" t="s">
        <v>5754</v>
      </c>
      <c r="D2875" s="134" t="s">
        <v>5755</v>
      </c>
      <c r="E2875" s="45" t="s">
        <v>224</v>
      </c>
      <c r="F2875" s="100" t="s">
        <v>9873</v>
      </c>
    </row>
    <row r="2876" spans="1:6" ht="36" x14ac:dyDescent="0.25">
      <c r="A2876" s="66">
        <v>260835</v>
      </c>
      <c r="B2876" s="66" t="s">
        <v>9880</v>
      </c>
      <c r="C2876" s="134" t="s">
        <v>5756</v>
      </c>
      <c r="D2876" s="134" t="s">
        <v>5757</v>
      </c>
      <c r="E2876" s="46" t="s">
        <v>273</v>
      </c>
      <c r="F2876" s="100" t="s">
        <v>9873</v>
      </c>
    </row>
    <row r="2877" spans="1:6" ht="36" x14ac:dyDescent="0.25">
      <c r="A2877" s="66">
        <v>261819</v>
      </c>
      <c r="B2877" s="66" t="s">
        <v>9880</v>
      </c>
      <c r="C2877" s="134" t="s">
        <v>5758</v>
      </c>
      <c r="D2877" s="134" t="s">
        <v>5759</v>
      </c>
      <c r="E2877" s="45" t="s">
        <v>224</v>
      </c>
      <c r="F2877" s="100" t="s">
        <v>9873</v>
      </c>
    </row>
    <row r="2878" spans="1:6" ht="36" x14ac:dyDescent="0.25">
      <c r="A2878" s="66">
        <v>262096</v>
      </c>
      <c r="B2878" s="66" t="s">
        <v>9880</v>
      </c>
      <c r="C2878" s="134" t="s">
        <v>5760</v>
      </c>
      <c r="D2878" s="134" t="s">
        <v>4806</v>
      </c>
      <c r="E2878" s="134" t="s">
        <v>3159</v>
      </c>
      <c r="F2878" s="100" t="s">
        <v>9873</v>
      </c>
    </row>
    <row r="2879" spans="1:6" ht="36" x14ac:dyDescent="0.25">
      <c r="A2879" s="66">
        <v>262554</v>
      </c>
      <c r="B2879" s="66" t="s">
        <v>9880</v>
      </c>
      <c r="C2879" s="134" t="s">
        <v>5281</v>
      </c>
      <c r="D2879" s="134" t="s">
        <v>3885</v>
      </c>
      <c r="E2879" s="45" t="s">
        <v>224</v>
      </c>
      <c r="F2879" s="100" t="s">
        <v>9873</v>
      </c>
    </row>
    <row r="2880" spans="1:6" ht="36" x14ac:dyDescent="0.25">
      <c r="A2880" s="66">
        <v>263710</v>
      </c>
      <c r="B2880" s="66" t="s">
        <v>9880</v>
      </c>
      <c r="C2880" s="134" t="s">
        <v>5761</v>
      </c>
      <c r="D2880" s="134" t="s">
        <v>5762</v>
      </c>
      <c r="E2880" s="48" t="s">
        <v>495</v>
      </c>
      <c r="F2880" s="100" t="s">
        <v>9873</v>
      </c>
    </row>
    <row r="2881" spans="1:6" ht="36" x14ac:dyDescent="0.25">
      <c r="A2881" s="66">
        <v>263796</v>
      </c>
      <c r="B2881" s="66" t="s">
        <v>9880</v>
      </c>
      <c r="C2881" s="134" t="s">
        <v>5763</v>
      </c>
      <c r="D2881" s="134" t="s">
        <v>5466</v>
      </c>
      <c r="E2881" s="134" t="s">
        <v>481</v>
      </c>
      <c r="F2881" s="100" t="s">
        <v>9873</v>
      </c>
    </row>
    <row r="2882" spans="1:6" ht="36" x14ac:dyDescent="0.25">
      <c r="A2882" s="66">
        <v>264348</v>
      </c>
      <c r="B2882" s="66" t="s">
        <v>9880</v>
      </c>
      <c r="C2882" s="134" t="s">
        <v>5748</v>
      </c>
      <c r="D2882" s="134" t="s">
        <v>3869</v>
      </c>
      <c r="E2882" s="134" t="s">
        <v>265</v>
      </c>
      <c r="F2882" s="100" t="s">
        <v>9873</v>
      </c>
    </row>
    <row r="2883" spans="1:6" ht="36" x14ac:dyDescent="0.25">
      <c r="A2883" s="66">
        <v>264392</v>
      </c>
      <c r="B2883" s="66" t="s">
        <v>9880</v>
      </c>
      <c r="C2883" s="134" t="s">
        <v>5764</v>
      </c>
      <c r="D2883" s="134" t="s">
        <v>5765</v>
      </c>
      <c r="E2883" s="48" t="s">
        <v>495</v>
      </c>
      <c r="F2883" s="100" t="s">
        <v>9873</v>
      </c>
    </row>
    <row r="2884" spans="1:6" ht="36" x14ac:dyDescent="0.25">
      <c r="A2884" s="66">
        <v>264721</v>
      </c>
      <c r="B2884" s="66" t="s">
        <v>9880</v>
      </c>
      <c r="C2884" s="134" t="s">
        <v>5766</v>
      </c>
      <c r="D2884" s="134" t="s">
        <v>5767</v>
      </c>
      <c r="E2884" s="48" t="s">
        <v>495</v>
      </c>
      <c r="F2884" s="100" t="s">
        <v>9873</v>
      </c>
    </row>
    <row r="2885" spans="1:6" ht="36" x14ac:dyDescent="0.25">
      <c r="A2885" s="66">
        <v>265162</v>
      </c>
      <c r="B2885" s="66" t="s">
        <v>9880</v>
      </c>
      <c r="C2885" s="134" t="s">
        <v>5768</v>
      </c>
      <c r="D2885" s="134" t="s">
        <v>5769</v>
      </c>
      <c r="E2885" s="52" t="s">
        <v>1287</v>
      </c>
      <c r="F2885" s="100" t="s">
        <v>9873</v>
      </c>
    </row>
    <row r="2886" spans="1:6" ht="36" x14ac:dyDescent="0.25">
      <c r="A2886" s="66">
        <v>266637</v>
      </c>
      <c r="B2886" s="66" t="s">
        <v>9880</v>
      </c>
      <c r="C2886" s="134" t="s">
        <v>5209</v>
      </c>
      <c r="D2886" s="134" t="s">
        <v>5210</v>
      </c>
      <c r="E2886" s="46" t="s">
        <v>270</v>
      </c>
      <c r="F2886" s="100" t="s">
        <v>9873</v>
      </c>
    </row>
    <row r="2887" spans="1:6" ht="36" x14ac:dyDescent="0.25">
      <c r="A2887" s="66">
        <v>267377</v>
      </c>
      <c r="B2887" s="66" t="s">
        <v>9880</v>
      </c>
      <c r="C2887" s="134" t="s">
        <v>5770</v>
      </c>
      <c r="D2887" s="134" t="s">
        <v>5771</v>
      </c>
      <c r="E2887" s="48" t="s">
        <v>495</v>
      </c>
      <c r="F2887" s="100" t="s">
        <v>9873</v>
      </c>
    </row>
    <row r="2888" spans="1:6" ht="36" x14ac:dyDescent="0.25">
      <c r="A2888" s="66">
        <v>268879</v>
      </c>
      <c r="B2888" s="66" t="s">
        <v>9880</v>
      </c>
      <c r="C2888" s="134" t="s">
        <v>5772</v>
      </c>
      <c r="D2888" s="134" t="s">
        <v>5773</v>
      </c>
      <c r="E2888" s="48" t="s">
        <v>495</v>
      </c>
      <c r="F2888" s="100" t="s">
        <v>9873</v>
      </c>
    </row>
    <row r="2889" spans="1:6" ht="36" x14ac:dyDescent="0.25">
      <c r="A2889" s="66">
        <v>270021</v>
      </c>
      <c r="B2889" s="66" t="s">
        <v>9880</v>
      </c>
      <c r="C2889" s="134" t="s">
        <v>5774</v>
      </c>
      <c r="D2889" s="134" t="s">
        <v>5775</v>
      </c>
      <c r="E2889" s="48" t="s">
        <v>495</v>
      </c>
      <c r="F2889" s="100" t="s">
        <v>9873</v>
      </c>
    </row>
    <row r="2890" spans="1:6" ht="36" x14ac:dyDescent="0.25">
      <c r="A2890" s="66">
        <v>270693</v>
      </c>
      <c r="B2890" s="66" t="s">
        <v>9880</v>
      </c>
      <c r="C2890" s="134" t="s">
        <v>5776</v>
      </c>
      <c r="D2890" s="134" t="s">
        <v>4496</v>
      </c>
      <c r="E2890" s="134" t="s">
        <v>4497</v>
      </c>
      <c r="F2890" s="100" t="s">
        <v>9873</v>
      </c>
    </row>
    <row r="2891" spans="1:6" ht="36" x14ac:dyDescent="0.25">
      <c r="A2891" s="66">
        <v>271838</v>
      </c>
      <c r="B2891" s="66" t="s">
        <v>9880</v>
      </c>
      <c r="C2891" s="134" t="s">
        <v>5281</v>
      </c>
      <c r="D2891" s="134" t="s">
        <v>3885</v>
      </c>
      <c r="E2891" s="45" t="s">
        <v>224</v>
      </c>
      <c r="F2891" s="100" t="s">
        <v>9873</v>
      </c>
    </row>
    <row r="2892" spans="1:6" ht="36" x14ac:dyDescent="0.25">
      <c r="A2892" s="66">
        <v>272023</v>
      </c>
      <c r="B2892" s="66" t="s">
        <v>9880</v>
      </c>
      <c r="C2892" s="134" t="s">
        <v>5777</v>
      </c>
      <c r="D2892" s="134" t="s">
        <v>5778</v>
      </c>
      <c r="E2892" s="134" t="s">
        <v>574</v>
      </c>
      <c r="F2892" s="100" t="s">
        <v>9873</v>
      </c>
    </row>
    <row r="2893" spans="1:6" ht="36" x14ac:dyDescent="0.25">
      <c r="A2893" s="66">
        <v>274349</v>
      </c>
      <c r="B2893" s="66" t="s">
        <v>9880</v>
      </c>
      <c r="C2893" s="134" t="s">
        <v>5779</v>
      </c>
      <c r="D2893" s="134" t="s">
        <v>3818</v>
      </c>
      <c r="E2893" s="45" t="s">
        <v>224</v>
      </c>
      <c r="F2893" s="100" t="s">
        <v>9873</v>
      </c>
    </row>
    <row r="2894" spans="1:6" ht="36" x14ac:dyDescent="0.25">
      <c r="A2894" s="66">
        <v>274544</v>
      </c>
      <c r="B2894" s="66" t="s">
        <v>9880</v>
      </c>
      <c r="C2894" s="134" t="s">
        <v>5780</v>
      </c>
      <c r="D2894" s="134" t="s">
        <v>5781</v>
      </c>
      <c r="E2894" s="109" t="s">
        <v>1438</v>
      </c>
      <c r="F2894" s="100" t="s">
        <v>9873</v>
      </c>
    </row>
    <row r="2895" spans="1:6" ht="48" x14ac:dyDescent="0.25">
      <c r="A2895" s="66">
        <v>275139</v>
      </c>
      <c r="B2895" s="66" t="s">
        <v>9880</v>
      </c>
      <c r="C2895" s="134" t="s">
        <v>5782</v>
      </c>
      <c r="D2895" s="134" t="s">
        <v>5783</v>
      </c>
      <c r="E2895" s="46" t="s">
        <v>273</v>
      </c>
      <c r="F2895" s="100" t="s">
        <v>9873</v>
      </c>
    </row>
    <row r="2896" spans="1:6" ht="36" x14ac:dyDescent="0.25">
      <c r="A2896" s="66">
        <v>275297</v>
      </c>
      <c r="B2896" s="66" t="s">
        <v>9880</v>
      </c>
      <c r="C2896" s="134" t="s">
        <v>5784</v>
      </c>
      <c r="D2896" s="134" t="s">
        <v>3818</v>
      </c>
      <c r="E2896" s="45" t="s">
        <v>224</v>
      </c>
      <c r="F2896" s="100" t="s">
        <v>9873</v>
      </c>
    </row>
    <row r="2897" spans="1:6" ht="36" x14ac:dyDescent="0.25">
      <c r="A2897" s="66">
        <v>275347</v>
      </c>
      <c r="B2897" s="66" t="s">
        <v>9880</v>
      </c>
      <c r="C2897" s="134" t="s">
        <v>5216</v>
      </c>
      <c r="D2897" s="134" t="s">
        <v>5217</v>
      </c>
      <c r="E2897" s="134" t="s">
        <v>4497</v>
      </c>
      <c r="F2897" s="100" t="s">
        <v>9873</v>
      </c>
    </row>
    <row r="2898" spans="1:6" ht="36" x14ac:dyDescent="0.25">
      <c r="A2898" s="66">
        <v>275852</v>
      </c>
      <c r="B2898" s="66" t="s">
        <v>9880</v>
      </c>
      <c r="C2898" s="134" t="s">
        <v>5785</v>
      </c>
      <c r="D2898" s="134" t="s">
        <v>5786</v>
      </c>
      <c r="E2898" s="134" t="s">
        <v>1100</v>
      </c>
      <c r="F2898" s="100" t="s">
        <v>9873</v>
      </c>
    </row>
    <row r="2899" spans="1:6" ht="48" x14ac:dyDescent="0.25">
      <c r="A2899" s="66">
        <v>275443</v>
      </c>
      <c r="B2899" s="66" t="s">
        <v>9880</v>
      </c>
      <c r="C2899" s="134" t="s">
        <v>5787</v>
      </c>
      <c r="D2899" s="134" t="s">
        <v>5146</v>
      </c>
      <c r="E2899" s="134" t="s">
        <v>5147</v>
      </c>
      <c r="F2899" s="100" t="s">
        <v>9873</v>
      </c>
    </row>
    <row r="2900" spans="1:6" ht="36" x14ac:dyDescent="0.25">
      <c r="A2900" s="64">
        <v>268870</v>
      </c>
      <c r="B2900" s="55" t="s">
        <v>9881</v>
      </c>
      <c r="C2900" s="132" t="s">
        <v>5788</v>
      </c>
      <c r="D2900" s="132" t="s">
        <v>5789</v>
      </c>
      <c r="E2900" s="132" t="s">
        <v>1715</v>
      </c>
      <c r="F2900" s="116" t="s">
        <v>9871</v>
      </c>
    </row>
    <row r="2901" spans="1:6" ht="48" x14ac:dyDescent="0.25">
      <c r="A2901" s="64">
        <v>258427</v>
      </c>
      <c r="B2901" s="55" t="s">
        <v>9881</v>
      </c>
      <c r="C2901" s="132" t="s">
        <v>5790</v>
      </c>
      <c r="D2901" s="132" t="s">
        <v>1703</v>
      </c>
      <c r="E2901" s="132" t="s">
        <v>1704</v>
      </c>
      <c r="F2901" s="116" t="s">
        <v>9871</v>
      </c>
    </row>
    <row r="2902" spans="1:6" ht="36" x14ac:dyDescent="0.25">
      <c r="A2902" s="67">
        <v>271575</v>
      </c>
      <c r="B2902" s="55" t="s">
        <v>9881</v>
      </c>
      <c r="C2902" s="135" t="s">
        <v>5791</v>
      </c>
      <c r="D2902" s="135" t="s">
        <v>3919</v>
      </c>
      <c r="E2902" s="86" t="s">
        <v>1354</v>
      </c>
      <c r="F2902" s="116" t="s">
        <v>9871</v>
      </c>
    </row>
    <row r="2903" spans="1:6" ht="36" x14ac:dyDescent="0.25">
      <c r="A2903" s="64">
        <v>274949</v>
      </c>
      <c r="B2903" s="55" t="s">
        <v>9881</v>
      </c>
      <c r="C2903" s="132" t="s">
        <v>5792</v>
      </c>
      <c r="D2903" s="132" t="s">
        <v>5793</v>
      </c>
      <c r="E2903" s="45" t="s">
        <v>224</v>
      </c>
      <c r="F2903" s="116" t="s">
        <v>9871</v>
      </c>
    </row>
    <row r="2904" spans="1:6" ht="36" x14ac:dyDescent="0.25">
      <c r="A2904" s="64">
        <v>243373</v>
      </c>
      <c r="B2904" s="55" t="s">
        <v>9881</v>
      </c>
      <c r="C2904" s="132" t="s">
        <v>5794</v>
      </c>
      <c r="D2904" s="132" t="s">
        <v>5795</v>
      </c>
      <c r="E2904" s="132" t="s">
        <v>515</v>
      </c>
      <c r="F2904" s="116" t="s">
        <v>9871</v>
      </c>
    </row>
    <row r="2905" spans="1:6" ht="36" x14ac:dyDescent="0.25">
      <c r="A2905" s="64">
        <v>257445</v>
      </c>
      <c r="B2905" s="55" t="s">
        <v>9881</v>
      </c>
      <c r="C2905" s="132" t="s">
        <v>5796</v>
      </c>
      <c r="D2905" s="132" t="s">
        <v>5797</v>
      </c>
      <c r="E2905" s="45" t="s">
        <v>224</v>
      </c>
      <c r="F2905" s="116" t="s">
        <v>9871</v>
      </c>
    </row>
    <row r="2906" spans="1:6" ht="36" x14ac:dyDescent="0.25">
      <c r="A2906" s="64">
        <v>241478</v>
      </c>
      <c r="B2906" s="55" t="s">
        <v>9881</v>
      </c>
      <c r="C2906" s="132" t="s">
        <v>5798</v>
      </c>
      <c r="D2906" s="132" t="s">
        <v>5799</v>
      </c>
      <c r="E2906" s="132" t="s">
        <v>1704</v>
      </c>
      <c r="F2906" s="116" t="s">
        <v>9871</v>
      </c>
    </row>
    <row r="2907" spans="1:6" ht="36" x14ac:dyDescent="0.25">
      <c r="A2907" s="64">
        <v>253009</v>
      </c>
      <c r="B2907" s="55" t="s">
        <v>9881</v>
      </c>
      <c r="C2907" s="132" t="s">
        <v>5800</v>
      </c>
      <c r="D2907" s="132" t="s">
        <v>5801</v>
      </c>
      <c r="E2907" s="132" t="s">
        <v>901</v>
      </c>
      <c r="F2907" s="116" t="s">
        <v>9871</v>
      </c>
    </row>
    <row r="2908" spans="1:6" ht="48" x14ac:dyDescent="0.25">
      <c r="A2908" s="64">
        <v>260909</v>
      </c>
      <c r="B2908" s="55" t="s">
        <v>9881</v>
      </c>
      <c r="C2908" s="132" t="s">
        <v>5802</v>
      </c>
      <c r="D2908" s="132" t="s">
        <v>5803</v>
      </c>
      <c r="E2908" s="132" t="s">
        <v>1704</v>
      </c>
      <c r="F2908" s="116" t="s">
        <v>9871</v>
      </c>
    </row>
    <row r="2909" spans="1:6" ht="36" x14ac:dyDescent="0.25">
      <c r="A2909" s="64">
        <v>246554</v>
      </c>
      <c r="B2909" s="55" t="s">
        <v>9881</v>
      </c>
      <c r="C2909" s="132" t="s">
        <v>5804</v>
      </c>
      <c r="D2909" s="132" t="s">
        <v>5097</v>
      </c>
      <c r="E2909" s="132" t="s">
        <v>501</v>
      </c>
      <c r="F2909" s="116" t="s">
        <v>9871</v>
      </c>
    </row>
    <row r="2910" spans="1:6" ht="36" x14ac:dyDescent="0.25">
      <c r="A2910" s="64">
        <v>250550</v>
      </c>
      <c r="B2910" s="55" t="s">
        <v>9881</v>
      </c>
      <c r="C2910" s="132" t="s">
        <v>5805</v>
      </c>
      <c r="D2910" s="132" t="s">
        <v>3950</v>
      </c>
      <c r="E2910" s="132" t="s">
        <v>1683</v>
      </c>
      <c r="F2910" s="116" t="s">
        <v>9871</v>
      </c>
    </row>
    <row r="2911" spans="1:6" ht="36" x14ac:dyDescent="0.25">
      <c r="A2911" s="64">
        <v>275305</v>
      </c>
      <c r="B2911" s="55" t="s">
        <v>9881</v>
      </c>
      <c r="C2911" s="132" t="s">
        <v>5806</v>
      </c>
      <c r="D2911" s="132" t="s">
        <v>5807</v>
      </c>
      <c r="E2911" s="132" t="s">
        <v>1707</v>
      </c>
      <c r="F2911" s="116" t="s">
        <v>9871</v>
      </c>
    </row>
    <row r="2912" spans="1:6" ht="36" x14ac:dyDescent="0.25">
      <c r="A2912" s="64">
        <v>261297</v>
      </c>
      <c r="B2912" s="55" t="s">
        <v>9881</v>
      </c>
      <c r="C2912" s="132" t="s">
        <v>5808</v>
      </c>
      <c r="D2912" s="132" t="s">
        <v>4087</v>
      </c>
      <c r="E2912" s="132" t="s">
        <v>1966</v>
      </c>
      <c r="F2912" s="116" t="s">
        <v>9871</v>
      </c>
    </row>
    <row r="2913" spans="1:6" ht="36" x14ac:dyDescent="0.25">
      <c r="A2913" s="64">
        <v>274748</v>
      </c>
      <c r="B2913" s="55" t="s">
        <v>9881</v>
      </c>
      <c r="C2913" s="132" t="s">
        <v>5809</v>
      </c>
      <c r="D2913" s="132" t="s">
        <v>5578</v>
      </c>
      <c r="E2913" s="45" t="s">
        <v>209</v>
      </c>
      <c r="F2913" s="116" t="s">
        <v>9871</v>
      </c>
    </row>
    <row r="2914" spans="1:6" ht="36" x14ac:dyDescent="0.25">
      <c r="A2914" s="64">
        <v>242435</v>
      </c>
      <c r="B2914" s="55" t="s">
        <v>9881</v>
      </c>
      <c r="C2914" s="132" t="s">
        <v>5810</v>
      </c>
      <c r="D2914" s="132" t="s">
        <v>5811</v>
      </c>
      <c r="E2914" s="45" t="s">
        <v>224</v>
      </c>
      <c r="F2914" s="116" t="s">
        <v>9871</v>
      </c>
    </row>
    <row r="2915" spans="1:6" ht="36" x14ac:dyDescent="0.25">
      <c r="A2915" s="64">
        <v>263575</v>
      </c>
      <c r="B2915" s="55" t="s">
        <v>9881</v>
      </c>
      <c r="C2915" s="132" t="s">
        <v>5812</v>
      </c>
      <c r="D2915" s="132" t="s">
        <v>5229</v>
      </c>
      <c r="E2915" s="132" t="s">
        <v>892</v>
      </c>
      <c r="F2915" s="116" t="s">
        <v>9871</v>
      </c>
    </row>
    <row r="2916" spans="1:6" ht="48" x14ac:dyDescent="0.25">
      <c r="A2916" s="64">
        <v>271217</v>
      </c>
      <c r="B2916" s="55" t="s">
        <v>9881</v>
      </c>
      <c r="C2916" s="132" t="s">
        <v>5813</v>
      </c>
      <c r="D2916" s="132" t="s">
        <v>5814</v>
      </c>
      <c r="E2916" s="45" t="s">
        <v>224</v>
      </c>
      <c r="F2916" s="116" t="s">
        <v>9871</v>
      </c>
    </row>
    <row r="2917" spans="1:6" ht="48" x14ac:dyDescent="0.25">
      <c r="A2917" s="64">
        <v>242267</v>
      </c>
      <c r="B2917" s="55" t="s">
        <v>9881</v>
      </c>
      <c r="C2917" s="132" t="s">
        <v>5815</v>
      </c>
      <c r="D2917" s="132" t="s">
        <v>4616</v>
      </c>
      <c r="E2917" s="132" t="s">
        <v>1315</v>
      </c>
      <c r="F2917" s="116" t="s">
        <v>9871</v>
      </c>
    </row>
    <row r="2918" spans="1:6" ht="48" x14ac:dyDescent="0.25">
      <c r="A2918" s="64">
        <v>254538</v>
      </c>
      <c r="B2918" s="55" t="s">
        <v>9881</v>
      </c>
      <c r="C2918" s="132" t="s">
        <v>5816</v>
      </c>
      <c r="D2918" s="132" t="s">
        <v>5267</v>
      </c>
      <c r="E2918" s="132" t="s">
        <v>351</v>
      </c>
      <c r="F2918" s="116" t="s">
        <v>9871</v>
      </c>
    </row>
    <row r="2919" spans="1:6" ht="36" x14ac:dyDescent="0.25">
      <c r="A2919" s="64">
        <v>266718</v>
      </c>
      <c r="B2919" s="55" t="s">
        <v>9881</v>
      </c>
      <c r="C2919" s="132" t="s">
        <v>5817</v>
      </c>
      <c r="D2919" s="132" t="s">
        <v>5233</v>
      </c>
      <c r="E2919" s="48" t="s">
        <v>534</v>
      </c>
      <c r="F2919" s="116" t="s">
        <v>9871</v>
      </c>
    </row>
    <row r="2920" spans="1:6" ht="36" x14ac:dyDescent="0.25">
      <c r="A2920" s="64">
        <v>271619</v>
      </c>
      <c r="B2920" s="55" t="s">
        <v>9881</v>
      </c>
      <c r="C2920" s="132" t="s">
        <v>5818</v>
      </c>
      <c r="D2920" s="132" t="s">
        <v>5819</v>
      </c>
      <c r="E2920" s="45" t="s">
        <v>212</v>
      </c>
      <c r="F2920" s="116" t="s">
        <v>9871</v>
      </c>
    </row>
    <row r="2921" spans="1:6" ht="36" x14ac:dyDescent="0.25">
      <c r="A2921" s="64">
        <v>275249</v>
      </c>
      <c r="B2921" s="55" t="s">
        <v>9881</v>
      </c>
      <c r="C2921" s="132" t="s">
        <v>5820</v>
      </c>
      <c r="D2921" s="132" t="s">
        <v>5821</v>
      </c>
      <c r="E2921" s="132" t="s">
        <v>1858</v>
      </c>
      <c r="F2921" s="116" t="s">
        <v>9871</v>
      </c>
    </row>
    <row r="2922" spans="1:6" ht="48" x14ac:dyDescent="0.25">
      <c r="A2922" s="64">
        <v>275787</v>
      </c>
      <c r="B2922" s="55" t="s">
        <v>9881</v>
      </c>
      <c r="C2922" s="132" t="s">
        <v>5822</v>
      </c>
      <c r="D2922" s="132" t="s">
        <v>5823</v>
      </c>
      <c r="E2922" s="132" t="s">
        <v>1704</v>
      </c>
      <c r="F2922" s="116" t="s">
        <v>9871</v>
      </c>
    </row>
    <row r="2923" spans="1:6" ht="36" x14ac:dyDescent="0.25">
      <c r="A2923" s="64">
        <v>275983</v>
      </c>
      <c r="B2923" s="55" t="s">
        <v>9881</v>
      </c>
      <c r="C2923" s="132" t="s">
        <v>5824</v>
      </c>
      <c r="D2923" s="132" t="s">
        <v>5825</v>
      </c>
      <c r="E2923" s="132" t="s">
        <v>871</v>
      </c>
      <c r="F2923" s="116" t="s">
        <v>9871</v>
      </c>
    </row>
    <row r="2924" spans="1:6" ht="48" x14ac:dyDescent="0.25">
      <c r="A2924" s="64">
        <v>259606</v>
      </c>
      <c r="B2924" s="55" t="s">
        <v>9881</v>
      </c>
      <c r="C2924" s="132" t="s">
        <v>5826</v>
      </c>
      <c r="D2924" s="132" t="s">
        <v>5827</v>
      </c>
      <c r="E2924" s="132" t="s">
        <v>2056</v>
      </c>
      <c r="F2924" s="116" t="s">
        <v>9871</v>
      </c>
    </row>
    <row r="2925" spans="1:6" ht="36" x14ac:dyDescent="0.25">
      <c r="A2925" s="64">
        <v>246133</v>
      </c>
      <c r="B2925" s="55" t="s">
        <v>9881</v>
      </c>
      <c r="C2925" s="132" t="s">
        <v>5828</v>
      </c>
      <c r="D2925" s="132" t="s">
        <v>5829</v>
      </c>
      <c r="E2925" s="51" t="s">
        <v>926</v>
      </c>
      <c r="F2925" s="116" t="s">
        <v>9871</v>
      </c>
    </row>
    <row r="2926" spans="1:6" ht="36" x14ac:dyDescent="0.25">
      <c r="A2926" s="64">
        <v>241244</v>
      </c>
      <c r="B2926" s="55" t="s">
        <v>9881</v>
      </c>
      <c r="C2926" s="132" t="s">
        <v>5830</v>
      </c>
      <c r="D2926" s="132" t="s">
        <v>5341</v>
      </c>
      <c r="E2926" s="132" t="s">
        <v>791</v>
      </c>
      <c r="F2926" s="116" t="s">
        <v>9871</v>
      </c>
    </row>
    <row r="2927" spans="1:6" ht="48" x14ac:dyDescent="0.25">
      <c r="A2927" s="64">
        <v>261062</v>
      </c>
      <c r="B2927" s="55" t="s">
        <v>9881</v>
      </c>
      <c r="C2927" s="132" t="s">
        <v>5831</v>
      </c>
      <c r="D2927" s="132" t="s">
        <v>5832</v>
      </c>
      <c r="E2927" s="132" t="s">
        <v>1704</v>
      </c>
      <c r="F2927" s="116" t="s">
        <v>9871</v>
      </c>
    </row>
    <row r="2928" spans="1:6" ht="36" x14ac:dyDescent="0.25">
      <c r="A2928" s="64">
        <v>270726</v>
      </c>
      <c r="B2928" s="55" t="s">
        <v>9881</v>
      </c>
      <c r="C2928" s="132" t="s">
        <v>5833</v>
      </c>
      <c r="D2928" s="132" t="s">
        <v>5834</v>
      </c>
      <c r="E2928" s="132" t="s">
        <v>1966</v>
      </c>
      <c r="F2928" s="116" t="s">
        <v>9871</v>
      </c>
    </row>
    <row r="2929" spans="1:6" ht="36" x14ac:dyDescent="0.25">
      <c r="A2929" s="64">
        <v>254268</v>
      </c>
      <c r="B2929" s="55" t="s">
        <v>9881</v>
      </c>
      <c r="C2929" s="132" t="s">
        <v>5835</v>
      </c>
      <c r="D2929" s="132" t="s">
        <v>5836</v>
      </c>
      <c r="E2929" s="45" t="s">
        <v>224</v>
      </c>
      <c r="F2929" s="116" t="s">
        <v>9871</v>
      </c>
    </row>
    <row r="2930" spans="1:6" ht="36" x14ac:dyDescent="0.25">
      <c r="A2930" s="64">
        <v>259780</v>
      </c>
      <c r="B2930" s="55" t="s">
        <v>9881</v>
      </c>
      <c r="C2930" s="132" t="s">
        <v>5837</v>
      </c>
      <c r="D2930" s="132" t="s">
        <v>5838</v>
      </c>
      <c r="E2930" s="45" t="s">
        <v>224</v>
      </c>
      <c r="F2930" s="116" t="s">
        <v>9871</v>
      </c>
    </row>
    <row r="2931" spans="1:6" ht="48" x14ac:dyDescent="0.25">
      <c r="A2931" s="64">
        <v>260115</v>
      </c>
      <c r="B2931" s="55" t="s">
        <v>9881</v>
      </c>
      <c r="C2931" s="132" t="s">
        <v>5839</v>
      </c>
      <c r="D2931" s="132" t="s">
        <v>5840</v>
      </c>
      <c r="E2931" s="45" t="s">
        <v>224</v>
      </c>
      <c r="F2931" s="116" t="s">
        <v>9871</v>
      </c>
    </row>
    <row r="2932" spans="1:6" ht="36" x14ac:dyDescent="0.25">
      <c r="A2932" s="64">
        <v>274375</v>
      </c>
      <c r="B2932" s="55" t="s">
        <v>9881</v>
      </c>
      <c r="C2932" s="132" t="s">
        <v>5841</v>
      </c>
      <c r="D2932" s="132" t="s">
        <v>5842</v>
      </c>
      <c r="E2932" s="45" t="s">
        <v>224</v>
      </c>
      <c r="F2932" s="116" t="s">
        <v>9871</v>
      </c>
    </row>
    <row r="2933" spans="1:6" ht="36" x14ac:dyDescent="0.25">
      <c r="A2933" s="64">
        <v>276294</v>
      </c>
      <c r="B2933" s="55" t="s">
        <v>9881</v>
      </c>
      <c r="C2933" s="132" t="s">
        <v>5843</v>
      </c>
      <c r="D2933" s="132" t="s">
        <v>5844</v>
      </c>
      <c r="E2933" s="132" t="s">
        <v>1858</v>
      </c>
      <c r="F2933" s="116" t="s">
        <v>9871</v>
      </c>
    </row>
    <row r="2934" spans="1:6" ht="36" x14ac:dyDescent="0.25">
      <c r="A2934" s="64">
        <v>245317</v>
      </c>
      <c r="B2934" s="55" t="s">
        <v>9881</v>
      </c>
      <c r="C2934" s="132" t="s">
        <v>5845</v>
      </c>
      <c r="D2934" s="132" t="s">
        <v>5846</v>
      </c>
      <c r="E2934" s="109" t="s">
        <v>1438</v>
      </c>
      <c r="F2934" s="116" t="s">
        <v>9871</v>
      </c>
    </row>
    <row r="2935" spans="1:6" ht="36" x14ac:dyDescent="0.25">
      <c r="A2935" s="64">
        <v>257831</v>
      </c>
      <c r="B2935" s="55" t="s">
        <v>9881</v>
      </c>
      <c r="C2935" s="132" t="s">
        <v>5847</v>
      </c>
      <c r="D2935" s="132" t="s">
        <v>5541</v>
      </c>
      <c r="E2935" s="48" t="s">
        <v>390</v>
      </c>
      <c r="F2935" s="116" t="s">
        <v>9871</v>
      </c>
    </row>
    <row r="2936" spans="1:6" ht="36" x14ac:dyDescent="0.25">
      <c r="A2936" s="64">
        <v>258491</v>
      </c>
      <c r="B2936" s="55" t="s">
        <v>9881</v>
      </c>
      <c r="C2936" s="132" t="s">
        <v>5848</v>
      </c>
      <c r="D2936" s="132" t="s">
        <v>5849</v>
      </c>
      <c r="E2936" s="132" t="s">
        <v>691</v>
      </c>
      <c r="F2936" s="116" t="s">
        <v>9871</v>
      </c>
    </row>
    <row r="2937" spans="1:6" ht="36" x14ac:dyDescent="0.25">
      <c r="A2937" s="64">
        <v>270908</v>
      </c>
      <c r="B2937" s="55" t="s">
        <v>9881</v>
      </c>
      <c r="C2937" s="132" t="s">
        <v>5850</v>
      </c>
      <c r="D2937" s="132" t="s">
        <v>5851</v>
      </c>
      <c r="E2937" s="48" t="s">
        <v>469</v>
      </c>
      <c r="F2937" s="116" t="s">
        <v>9871</v>
      </c>
    </row>
    <row r="2938" spans="1:6" ht="36" x14ac:dyDescent="0.25">
      <c r="A2938" s="64">
        <v>276011</v>
      </c>
      <c r="B2938" s="55" t="s">
        <v>9881</v>
      </c>
      <c r="C2938" s="132" t="s">
        <v>5852</v>
      </c>
      <c r="D2938" s="132" t="s">
        <v>5853</v>
      </c>
      <c r="E2938" s="46" t="s">
        <v>270</v>
      </c>
      <c r="F2938" s="116" t="s">
        <v>9871</v>
      </c>
    </row>
    <row r="2939" spans="1:6" ht="36" x14ac:dyDescent="0.25">
      <c r="A2939" s="64">
        <v>276361</v>
      </c>
      <c r="B2939" s="55" t="s">
        <v>9881</v>
      </c>
      <c r="C2939" s="132" t="s">
        <v>5854</v>
      </c>
      <c r="D2939" s="132" t="s">
        <v>5855</v>
      </c>
      <c r="E2939" s="51" t="s">
        <v>926</v>
      </c>
      <c r="F2939" s="116" t="s">
        <v>9871</v>
      </c>
    </row>
    <row r="2940" spans="1:6" ht="48" x14ac:dyDescent="0.25">
      <c r="A2940" s="64">
        <v>258222</v>
      </c>
      <c r="B2940" s="55" t="s">
        <v>9881</v>
      </c>
      <c r="C2940" s="132" t="s">
        <v>5856</v>
      </c>
      <c r="D2940" s="132" t="s">
        <v>5857</v>
      </c>
      <c r="E2940" s="132" t="s">
        <v>1195</v>
      </c>
      <c r="F2940" s="116" t="s">
        <v>9871</v>
      </c>
    </row>
    <row r="2941" spans="1:6" ht="36" x14ac:dyDescent="0.25">
      <c r="A2941" s="64">
        <v>240640</v>
      </c>
      <c r="B2941" s="55" t="s">
        <v>9881</v>
      </c>
      <c r="C2941" s="132" t="s">
        <v>5858</v>
      </c>
      <c r="D2941" s="132" t="s">
        <v>5859</v>
      </c>
      <c r="E2941" s="48" t="s">
        <v>507</v>
      </c>
      <c r="F2941" s="116" t="s">
        <v>9871</v>
      </c>
    </row>
    <row r="2942" spans="1:6" ht="48" x14ac:dyDescent="0.25">
      <c r="A2942" s="64">
        <v>258862</v>
      </c>
      <c r="B2942" s="55" t="s">
        <v>9881</v>
      </c>
      <c r="C2942" s="132" t="s">
        <v>5860</v>
      </c>
      <c r="D2942" s="132" t="s">
        <v>5861</v>
      </c>
      <c r="E2942" s="45" t="s">
        <v>224</v>
      </c>
      <c r="F2942" s="116" t="s">
        <v>9871</v>
      </c>
    </row>
    <row r="2943" spans="1:6" ht="36" x14ac:dyDescent="0.25">
      <c r="A2943" s="67">
        <v>271975</v>
      </c>
      <c r="B2943" s="55" t="s">
        <v>9881</v>
      </c>
      <c r="C2943" s="135" t="s">
        <v>5862</v>
      </c>
      <c r="D2943" s="135" t="s">
        <v>5863</v>
      </c>
      <c r="E2943" s="45" t="s">
        <v>224</v>
      </c>
      <c r="F2943" s="118" t="s">
        <v>9872</v>
      </c>
    </row>
    <row r="2944" spans="1:6" ht="36" x14ac:dyDescent="0.25">
      <c r="A2944" s="64">
        <v>238340</v>
      </c>
      <c r="B2944" s="55" t="s">
        <v>9881</v>
      </c>
      <c r="C2944" s="132" t="s">
        <v>5864</v>
      </c>
      <c r="D2944" s="132" t="s">
        <v>5865</v>
      </c>
      <c r="E2944" s="132" t="s">
        <v>387</v>
      </c>
      <c r="F2944" s="116" t="s">
        <v>9871</v>
      </c>
    </row>
    <row r="2945" spans="1:6" ht="36" x14ac:dyDescent="0.25">
      <c r="A2945" s="64">
        <v>257441</v>
      </c>
      <c r="B2945" s="55" t="s">
        <v>9881</v>
      </c>
      <c r="C2945" s="132" t="s">
        <v>5866</v>
      </c>
      <c r="D2945" s="132" t="s">
        <v>5867</v>
      </c>
      <c r="E2945" s="48" t="s">
        <v>390</v>
      </c>
      <c r="F2945" s="116" t="s">
        <v>9871</v>
      </c>
    </row>
    <row r="2946" spans="1:6" ht="48" x14ac:dyDescent="0.25">
      <c r="A2946" s="64">
        <v>262563</v>
      </c>
      <c r="B2946" s="55" t="s">
        <v>9881</v>
      </c>
      <c r="C2946" s="132" t="s">
        <v>5868</v>
      </c>
      <c r="D2946" s="132" t="s">
        <v>5072</v>
      </c>
      <c r="E2946" s="45" t="s">
        <v>224</v>
      </c>
      <c r="F2946" s="116" t="s">
        <v>9871</v>
      </c>
    </row>
    <row r="2947" spans="1:6" ht="36" x14ac:dyDescent="0.25">
      <c r="A2947" s="64">
        <v>270085</v>
      </c>
      <c r="B2947" s="55" t="s">
        <v>9881</v>
      </c>
      <c r="C2947" s="132" t="s">
        <v>5869</v>
      </c>
      <c r="D2947" s="132" t="s">
        <v>5870</v>
      </c>
      <c r="E2947" s="48" t="s">
        <v>390</v>
      </c>
      <c r="F2947" s="116" t="s">
        <v>9871</v>
      </c>
    </row>
    <row r="2948" spans="1:6" ht="36" x14ac:dyDescent="0.25">
      <c r="A2948" s="64">
        <v>272045</v>
      </c>
      <c r="B2948" s="55" t="s">
        <v>9881</v>
      </c>
      <c r="C2948" s="132" t="s">
        <v>5745</v>
      </c>
      <c r="D2948" s="132" t="s">
        <v>5746</v>
      </c>
      <c r="E2948" s="51" t="s">
        <v>926</v>
      </c>
      <c r="F2948" s="116" t="s">
        <v>9871</v>
      </c>
    </row>
    <row r="2949" spans="1:6" ht="36" x14ac:dyDescent="0.25">
      <c r="A2949" s="64">
        <v>240351</v>
      </c>
      <c r="B2949" s="55" t="s">
        <v>9881</v>
      </c>
      <c r="C2949" s="132" t="s">
        <v>5871</v>
      </c>
      <c r="D2949" s="132" t="s">
        <v>3927</v>
      </c>
      <c r="E2949" s="45" t="s">
        <v>224</v>
      </c>
      <c r="F2949" s="116" t="s">
        <v>9871</v>
      </c>
    </row>
    <row r="2950" spans="1:6" ht="48" x14ac:dyDescent="0.25">
      <c r="A2950" s="64">
        <v>237265</v>
      </c>
      <c r="B2950" s="55" t="s">
        <v>9881</v>
      </c>
      <c r="C2950" s="132" t="s">
        <v>5872</v>
      </c>
      <c r="D2950" s="132" t="s">
        <v>5873</v>
      </c>
      <c r="E2950" s="45" t="s">
        <v>212</v>
      </c>
      <c r="F2950" s="116" t="s">
        <v>9871</v>
      </c>
    </row>
    <row r="2951" spans="1:6" ht="36" x14ac:dyDescent="0.25">
      <c r="A2951" s="64">
        <v>255138</v>
      </c>
      <c r="B2951" s="55" t="s">
        <v>9881</v>
      </c>
      <c r="C2951" s="132" t="s">
        <v>5874</v>
      </c>
      <c r="D2951" s="132" t="s">
        <v>5875</v>
      </c>
      <c r="E2951" s="48" t="s">
        <v>390</v>
      </c>
      <c r="F2951" s="116" t="s">
        <v>9871</v>
      </c>
    </row>
    <row r="2952" spans="1:6" ht="48" x14ac:dyDescent="0.25">
      <c r="A2952" s="64">
        <v>259607</v>
      </c>
      <c r="B2952" s="55" t="s">
        <v>9881</v>
      </c>
      <c r="C2952" s="132" t="s">
        <v>5876</v>
      </c>
      <c r="D2952" s="132" t="s">
        <v>5877</v>
      </c>
      <c r="E2952" s="45" t="s">
        <v>224</v>
      </c>
      <c r="F2952" s="116" t="s">
        <v>9871</v>
      </c>
    </row>
    <row r="2953" spans="1:6" ht="48" x14ac:dyDescent="0.25">
      <c r="A2953" s="64">
        <v>271753</v>
      </c>
      <c r="B2953" s="55" t="s">
        <v>9881</v>
      </c>
      <c r="C2953" s="132" t="s">
        <v>5878</v>
      </c>
      <c r="D2953" s="132" t="s">
        <v>5879</v>
      </c>
      <c r="E2953" s="45" t="s">
        <v>224</v>
      </c>
      <c r="F2953" s="116" t="s">
        <v>9871</v>
      </c>
    </row>
    <row r="2954" spans="1:6" ht="36" x14ac:dyDescent="0.25">
      <c r="A2954" s="64">
        <v>259275</v>
      </c>
      <c r="B2954" s="55" t="s">
        <v>9881</v>
      </c>
      <c r="C2954" s="132" t="s">
        <v>5880</v>
      </c>
      <c r="D2954" s="132" t="s">
        <v>5881</v>
      </c>
      <c r="E2954" s="132" t="s">
        <v>1929</v>
      </c>
      <c r="F2954" s="116" t="s">
        <v>9871</v>
      </c>
    </row>
    <row r="2955" spans="1:6" ht="36" x14ac:dyDescent="0.25">
      <c r="A2955" s="64">
        <v>275290</v>
      </c>
      <c r="B2955" s="55" t="s">
        <v>9881</v>
      </c>
      <c r="C2955" s="132" t="s">
        <v>5882</v>
      </c>
      <c r="D2955" s="132" t="s">
        <v>5883</v>
      </c>
      <c r="E2955" s="46" t="s">
        <v>270</v>
      </c>
      <c r="F2955" s="116" t="s">
        <v>9871</v>
      </c>
    </row>
    <row r="2956" spans="1:6" ht="48" x14ac:dyDescent="0.25">
      <c r="A2956" s="64">
        <v>275826</v>
      </c>
      <c r="B2956" s="55" t="s">
        <v>9881</v>
      </c>
      <c r="C2956" s="132" t="s">
        <v>5884</v>
      </c>
      <c r="D2956" s="132" t="s">
        <v>5885</v>
      </c>
      <c r="E2956" s="46" t="s">
        <v>273</v>
      </c>
      <c r="F2956" s="116" t="s">
        <v>9871</v>
      </c>
    </row>
    <row r="2957" spans="1:6" ht="36" x14ac:dyDescent="0.25">
      <c r="A2957" s="64">
        <v>276135</v>
      </c>
      <c r="B2957" s="55" t="s">
        <v>9881</v>
      </c>
      <c r="C2957" s="132" t="s">
        <v>5886</v>
      </c>
      <c r="D2957" s="132" t="s">
        <v>5887</v>
      </c>
      <c r="E2957" s="46" t="s">
        <v>270</v>
      </c>
      <c r="F2957" s="116" t="s">
        <v>9871</v>
      </c>
    </row>
    <row r="2958" spans="1:6" ht="36" x14ac:dyDescent="0.25">
      <c r="A2958" s="64">
        <v>274780</v>
      </c>
      <c r="B2958" s="55" t="s">
        <v>9881</v>
      </c>
      <c r="C2958" s="132" t="s">
        <v>5888</v>
      </c>
      <c r="D2958" s="132" t="s">
        <v>2464</v>
      </c>
      <c r="E2958" s="45" t="s">
        <v>224</v>
      </c>
      <c r="F2958" s="116" t="s">
        <v>9871</v>
      </c>
    </row>
    <row r="2959" spans="1:6" ht="36" x14ac:dyDescent="0.25">
      <c r="A2959" s="64">
        <v>268490</v>
      </c>
      <c r="B2959" s="55" t="s">
        <v>9881</v>
      </c>
      <c r="C2959" s="132" t="s">
        <v>5889</v>
      </c>
      <c r="D2959" s="132" t="s">
        <v>5890</v>
      </c>
      <c r="E2959" s="132" t="s">
        <v>1767</v>
      </c>
      <c r="F2959" s="116" t="s">
        <v>9871</v>
      </c>
    </row>
    <row r="2960" spans="1:6" ht="36" x14ac:dyDescent="0.25">
      <c r="A2960" s="67">
        <v>257542</v>
      </c>
      <c r="B2960" s="55" t="s">
        <v>9881</v>
      </c>
      <c r="C2960" s="135" t="s">
        <v>5891</v>
      </c>
      <c r="D2960" s="135" t="s">
        <v>5892</v>
      </c>
      <c r="E2960" s="135" t="s">
        <v>1929</v>
      </c>
      <c r="F2960" s="118" t="s">
        <v>9872</v>
      </c>
    </row>
    <row r="2961" spans="1:6" ht="36" x14ac:dyDescent="0.25">
      <c r="A2961" s="64">
        <v>245574</v>
      </c>
      <c r="B2961" s="55" t="s">
        <v>9881</v>
      </c>
      <c r="C2961" s="132" t="s">
        <v>5893</v>
      </c>
      <c r="D2961" s="132" t="s">
        <v>5894</v>
      </c>
      <c r="E2961" s="45" t="s">
        <v>224</v>
      </c>
      <c r="F2961" s="116" t="s">
        <v>9871</v>
      </c>
    </row>
    <row r="2962" spans="1:6" ht="48" x14ac:dyDescent="0.25">
      <c r="A2962" s="64">
        <v>263129</v>
      </c>
      <c r="B2962" s="55" t="s">
        <v>9881</v>
      </c>
      <c r="C2962" s="132" t="s">
        <v>5895</v>
      </c>
      <c r="D2962" s="132" t="s">
        <v>5896</v>
      </c>
      <c r="E2962" s="46" t="s">
        <v>273</v>
      </c>
      <c r="F2962" s="116" t="s">
        <v>9871</v>
      </c>
    </row>
    <row r="2963" spans="1:6" ht="36" x14ac:dyDescent="0.25">
      <c r="A2963" s="64">
        <v>275565</v>
      </c>
      <c r="B2963" s="55" t="s">
        <v>9881</v>
      </c>
      <c r="C2963" s="132" t="s">
        <v>5897</v>
      </c>
      <c r="D2963" s="132" t="s">
        <v>5898</v>
      </c>
      <c r="E2963" s="46" t="s">
        <v>270</v>
      </c>
      <c r="F2963" s="116" t="s">
        <v>9871</v>
      </c>
    </row>
    <row r="2964" spans="1:6" ht="36" x14ac:dyDescent="0.25">
      <c r="A2964" s="64">
        <v>237051</v>
      </c>
      <c r="B2964" s="55" t="s">
        <v>9881</v>
      </c>
      <c r="C2964" s="132" t="s">
        <v>5899</v>
      </c>
      <c r="D2964" s="132" t="s">
        <v>5900</v>
      </c>
      <c r="E2964" s="45" t="s">
        <v>224</v>
      </c>
      <c r="F2964" s="116" t="s">
        <v>9871</v>
      </c>
    </row>
    <row r="2965" spans="1:6" ht="36" x14ac:dyDescent="0.25">
      <c r="A2965" s="64">
        <v>258607</v>
      </c>
      <c r="B2965" s="55" t="s">
        <v>9881</v>
      </c>
      <c r="C2965" s="132" t="s">
        <v>5901</v>
      </c>
      <c r="D2965" s="132" t="s">
        <v>5902</v>
      </c>
      <c r="E2965" s="45" t="s">
        <v>224</v>
      </c>
      <c r="F2965" s="116" t="s">
        <v>9871</v>
      </c>
    </row>
    <row r="2966" spans="1:6" ht="36" x14ac:dyDescent="0.25">
      <c r="A2966" s="64">
        <v>268448</v>
      </c>
      <c r="B2966" s="55" t="s">
        <v>9881</v>
      </c>
      <c r="C2966" s="132" t="s">
        <v>5903</v>
      </c>
      <c r="D2966" s="132" t="s">
        <v>5070</v>
      </c>
      <c r="E2966" s="45" t="s">
        <v>224</v>
      </c>
      <c r="F2966" s="116" t="s">
        <v>9871</v>
      </c>
    </row>
    <row r="2967" spans="1:6" ht="60" x14ac:dyDescent="0.25">
      <c r="A2967" s="64">
        <v>275200</v>
      </c>
      <c r="B2967" s="55" t="s">
        <v>9881</v>
      </c>
      <c r="C2967" s="132" t="s">
        <v>5904</v>
      </c>
      <c r="D2967" s="132" t="s">
        <v>1171</v>
      </c>
      <c r="E2967" s="45" t="s">
        <v>224</v>
      </c>
      <c r="F2967" s="116" t="s">
        <v>9871</v>
      </c>
    </row>
    <row r="2968" spans="1:6" ht="36" x14ac:dyDescent="0.25">
      <c r="A2968" s="67">
        <v>248741</v>
      </c>
      <c r="B2968" s="55" t="s">
        <v>9881</v>
      </c>
      <c r="C2968" s="135" t="s">
        <v>5905</v>
      </c>
      <c r="D2968" s="135" t="s">
        <v>5906</v>
      </c>
      <c r="E2968" s="135" t="s">
        <v>5907</v>
      </c>
      <c r="F2968" s="118" t="s">
        <v>9872</v>
      </c>
    </row>
    <row r="2969" spans="1:6" ht="48" x14ac:dyDescent="0.25">
      <c r="A2969" s="67">
        <v>258042</v>
      </c>
      <c r="B2969" s="55" t="s">
        <v>9881</v>
      </c>
      <c r="C2969" s="135" t="s">
        <v>5908</v>
      </c>
      <c r="D2969" s="135" t="s">
        <v>5909</v>
      </c>
      <c r="E2969" s="45" t="s">
        <v>224</v>
      </c>
      <c r="F2969" s="118" t="s">
        <v>9872</v>
      </c>
    </row>
    <row r="2970" spans="1:6" ht="36" x14ac:dyDescent="0.25">
      <c r="A2970" s="67">
        <v>271740</v>
      </c>
      <c r="B2970" s="55" t="s">
        <v>9881</v>
      </c>
      <c r="C2970" s="135" t="s">
        <v>5910</v>
      </c>
      <c r="D2970" s="135" t="s">
        <v>5911</v>
      </c>
      <c r="E2970" s="45" t="s">
        <v>224</v>
      </c>
      <c r="F2970" s="118" t="s">
        <v>9872</v>
      </c>
    </row>
    <row r="2971" spans="1:6" ht="36" x14ac:dyDescent="0.25">
      <c r="A2971" s="67">
        <v>274873</v>
      </c>
      <c r="B2971" s="55" t="s">
        <v>9881</v>
      </c>
      <c r="C2971" s="135" t="s">
        <v>5912</v>
      </c>
      <c r="D2971" s="135" t="s">
        <v>5913</v>
      </c>
      <c r="E2971" s="45" t="s">
        <v>224</v>
      </c>
      <c r="F2971" s="118" t="s">
        <v>9872</v>
      </c>
    </row>
    <row r="2972" spans="1:6" ht="36" x14ac:dyDescent="0.25">
      <c r="A2972" s="67">
        <v>275383</v>
      </c>
      <c r="B2972" s="55" t="s">
        <v>9881</v>
      </c>
      <c r="C2972" s="135" t="s">
        <v>5914</v>
      </c>
      <c r="D2972" s="135" t="s">
        <v>5915</v>
      </c>
      <c r="E2972" s="48" t="s">
        <v>507</v>
      </c>
      <c r="F2972" s="118" t="s">
        <v>9872</v>
      </c>
    </row>
    <row r="2973" spans="1:6" ht="36" x14ac:dyDescent="0.25">
      <c r="A2973" s="67">
        <v>238423</v>
      </c>
      <c r="B2973" s="55" t="s">
        <v>9881</v>
      </c>
      <c r="C2973" s="135" t="s">
        <v>5916</v>
      </c>
      <c r="D2973" s="135" t="s">
        <v>5917</v>
      </c>
      <c r="E2973" s="46" t="s">
        <v>270</v>
      </c>
      <c r="F2973" s="118" t="s">
        <v>9872</v>
      </c>
    </row>
    <row r="2974" spans="1:6" ht="36" x14ac:dyDescent="0.25">
      <c r="A2974" s="67">
        <v>259326</v>
      </c>
      <c r="B2974" s="55" t="s">
        <v>9881</v>
      </c>
      <c r="C2974" s="135" t="s">
        <v>5918</v>
      </c>
      <c r="D2974" s="135" t="s">
        <v>5919</v>
      </c>
      <c r="E2974" s="45" t="s">
        <v>224</v>
      </c>
      <c r="F2974" s="118" t="s">
        <v>9872</v>
      </c>
    </row>
    <row r="2975" spans="1:6" ht="36" x14ac:dyDescent="0.25">
      <c r="A2975" s="67">
        <v>271472</v>
      </c>
      <c r="B2975" s="55" t="s">
        <v>9881</v>
      </c>
      <c r="C2975" s="135" t="s">
        <v>5920</v>
      </c>
      <c r="D2975" s="135" t="s">
        <v>5921</v>
      </c>
      <c r="E2975" s="135" t="s">
        <v>1929</v>
      </c>
      <c r="F2975" s="118" t="s">
        <v>9872</v>
      </c>
    </row>
    <row r="2976" spans="1:6" ht="36" x14ac:dyDescent="0.25">
      <c r="A2976" s="67">
        <v>275740</v>
      </c>
      <c r="B2976" s="55" t="s">
        <v>9881</v>
      </c>
      <c r="C2976" s="135" t="s">
        <v>5719</v>
      </c>
      <c r="D2976" s="135" t="s">
        <v>5922</v>
      </c>
      <c r="E2976" s="46" t="s">
        <v>270</v>
      </c>
      <c r="F2976" s="118" t="s">
        <v>9872</v>
      </c>
    </row>
    <row r="2977" spans="1:6" ht="48" x14ac:dyDescent="0.25">
      <c r="A2977" s="67">
        <v>271912</v>
      </c>
      <c r="B2977" s="55" t="s">
        <v>9881</v>
      </c>
      <c r="C2977" s="135" t="s">
        <v>5923</v>
      </c>
      <c r="D2977" s="135" t="s">
        <v>3881</v>
      </c>
      <c r="E2977" s="45" t="s">
        <v>224</v>
      </c>
      <c r="F2977" s="118" t="s">
        <v>9872</v>
      </c>
    </row>
    <row r="2978" spans="1:6" ht="48" x14ac:dyDescent="0.25">
      <c r="A2978" s="67">
        <v>262919</v>
      </c>
      <c r="B2978" s="55" t="s">
        <v>9881</v>
      </c>
      <c r="C2978" s="135" t="s">
        <v>5924</v>
      </c>
      <c r="D2978" s="135" t="s">
        <v>1977</v>
      </c>
      <c r="E2978" s="45" t="s">
        <v>224</v>
      </c>
      <c r="F2978" s="118" t="s">
        <v>9872</v>
      </c>
    </row>
    <row r="2979" spans="1:6" ht="36" x14ac:dyDescent="0.25">
      <c r="A2979" s="67">
        <v>265405</v>
      </c>
      <c r="B2979" s="55" t="s">
        <v>9881</v>
      </c>
      <c r="C2979" s="135" t="s">
        <v>5925</v>
      </c>
      <c r="D2979" s="135" t="s">
        <v>4876</v>
      </c>
      <c r="E2979" s="135" t="s">
        <v>1373</v>
      </c>
      <c r="F2979" s="118" t="s">
        <v>9872</v>
      </c>
    </row>
    <row r="2980" spans="1:6" ht="36" x14ac:dyDescent="0.25">
      <c r="A2980" s="67">
        <v>274985</v>
      </c>
      <c r="B2980" s="55" t="s">
        <v>9881</v>
      </c>
      <c r="C2980" s="135" t="s">
        <v>5926</v>
      </c>
      <c r="D2980" s="135" t="s">
        <v>5927</v>
      </c>
      <c r="E2980" s="45" t="s">
        <v>224</v>
      </c>
      <c r="F2980" s="118" t="s">
        <v>9872</v>
      </c>
    </row>
    <row r="2981" spans="1:6" ht="36" x14ac:dyDescent="0.25">
      <c r="A2981" s="67">
        <v>275204</v>
      </c>
      <c r="B2981" s="55" t="s">
        <v>9881</v>
      </c>
      <c r="C2981" s="135" t="s">
        <v>5928</v>
      </c>
      <c r="D2981" s="135" t="s">
        <v>5929</v>
      </c>
      <c r="E2981" s="45" t="s">
        <v>224</v>
      </c>
      <c r="F2981" s="118" t="s">
        <v>9872</v>
      </c>
    </row>
    <row r="2982" spans="1:6" ht="36" x14ac:dyDescent="0.25">
      <c r="A2982" s="67">
        <v>255321</v>
      </c>
      <c r="B2982" s="55" t="s">
        <v>9881</v>
      </c>
      <c r="C2982" s="135" t="s">
        <v>5930</v>
      </c>
      <c r="D2982" s="135" t="s">
        <v>5931</v>
      </c>
      <c r="E2982" s="135" t="s">
        <v>791</v>
      </c>
      <c r="F2982" s="118" t="s">
        <v>9872</v>
      </c>
    </row>
    <row r="2983" spans="1:6" ht="36" x14ac:dyDescent="0.25">
      <c r="A2983" s="67">
        <v>276377</v>
      </c>
      <c r="B2983" s="55" t="s">
        <v>9881</v>
      </c>
      <c r="C2983" s="135" t="s">
        <v>5932</v>
      </c>
      <c r="D2983" s="135" t="s">
        <v>5933</v>
      </c>
      <c r="E2983" s="45" t="s">
        <v>224</v>
      </c>
      <c r="F2983" s="118" t="s">
        <v>9872</v>
      </c>
    </row>
    <row r="2984" spans="1:6" ht="36" x14ac:dyDescent="0.25">
      <c r="A2984" s="67">
        <v>271157</v>
      </c>
      <c r="B2984" s="55" t="s">
        <v>9881</v>
      </c>
      <c r="C2984" s="135" t="s">
        <v>5934</v>
      </c>
      <c r="D2984" s="135" t="s">
        <v>5935</v>
      </c>
      <c r="E2984" s="135" t="s">
        <v>443</v>
      </c>
      <c r="F2984" s="118" t="s">
        <v>9872</v>
      </c>
    </row>
    <row r="2985" spans="1:6" ht="36" x14ac:dyDescent="0.25">
      <c r="A2985" s="67">
        <v>275068</v>
      </c>
      <c r="B2985" s="55" t="s">
        <v>9881</v>
      </c>
      <c r="C2985" s="135" t="s">
        <v>5936</v>
      </c>
      <c r="D2985" s="135" t="s">
        <v>5937</v>
      </c>
      <c r="E2985" s="45" t="s">
        <v>224</v>
      </c>
      <c r="F2985" s="118" t="s">
        <v>9872</v>
      </c>
    </row>
    <row r="2986" spans="1:6" ht="36" x14ac:dyDescent="0.25">
      <c r="A2986" s="67">
        <v>238842</v>
      </c>
      <c r="B2986" s="55" t="s">
        <v>9881</v>
      </c>
      <c r="C2986" s="135" t="s">
        <v>5938</v>
      </c>
      <c r="D2986" s="135" t="s">
        <v>5939</v>
      </c>
      <c r="E2986" s="125" t="s">
        <v>1969</v>
      </c>
      <c r="F2986" s="118" t="s">
        <v>9872</v>
      </c>
    </row>
    <row r="2987" spans="1:6" ht="36" x14ac:dyDescent="0.25">
      <c r="A2987" s="67">
        <v>258855</v>
      </c>
      <c r="B2987" s="55" t="s">
        <v>9881</v>
      </c>
      <c r="C2987" s="135" t="s">
        <v>5940</v>
      </c>
      <c r="D2987" s="135" t="s">
        <v>5941</v>
      </c>
      <c r="E2987" s="45" t="s">
        <v>224</v>
      </c>
      <c r="F2987" s="118" t="s">
        <v>9872</v>
      </c>
    </row>
    <row r="2988" spans="1:6" ht="48" x14ac:dyDescent="0.25">
      <c r="A2988" s="67">
        <v>241689</v>
      </c>
      <c r="B2988" s="55" t="s">
        <v>9881</v>
      </c>
      <c r="C2988" s="135" t="s">
        <v>5942</v>
      </c>
      <c r="D2988" s="135" t="s">
        <v>3834</v>
      </c>
      <c r="E2988" s="45" t="s">
        <v>224</v>
      </c>
      <c r="F2988" s="118" t="s">
        <v>9872</v>
      </c>
    </row>
    <row r="2989" spans="1:6" ht="36" x14ac:dyDescent="0.25">
      <c r="A2989" s="67">
        <v>242953</v>
      </c>
      <c r="B2989" s="55" t="s">
        <v>9881</v>
      </c>
      <c r="C2989" s="135" t="s">
        <v>5943</v>
      </c>
      <c r="D2989" s="135" t="s">
        <v>5944</v>
      </c>
      <c r="E2989" s="45" t="s">
        <v>224</v>
      </c>
      <c r="F2989" s="118" t="s">
        <v>9872</v>
      </c>
    </row>
    <row r="2990" spans="1:6" ht="48" x14ac:dyDescent="0.25">
      <c r="A2990" s="67">
        <v>275611</v>
      </c>
      <c r="B2990" s="55" t="s">
        <v>9881</v>
      </c>
      <c r="C2990" s="135" t="s">
        <v>5945</v>
      </c>
      <c r="D2990" s="135" t="s">
        <v>5946</v>
      </c>
      <c r="E2990" s="51" t="s">
        <v>926</v>
      </c>
      <c r="F2990" s="118" t="s">
        <v>9872</v>
      </c>
    </row>
    <row r="2991" spans="1:6" ht="48" x14ac:dyDescent="0.25">
      <c r="A2991" s="67">
        <v>258316</v>
      </c>
      <c r="B2991" s="55" t="s">
        <v>9881</v>
      </c>
      <c r="C2991" s="135" t="s">
        <v>5947</v>
      </c>
      <c r="D2991" s="135" t="s">
        <v>5948</v>
      </c>
      <c r="E2991" s="45" t="s">
        <v>224</v>
      </c>
      <c r="F2991" s="118" t="s">
        <v>9872</v>
      </c>
    </row>
    <row r="2992" spans="1:6" ht="36" x14ac:dyDescent="0.25">
      <c r="A2992" s="67">
        <v>260028</v>
      </c>
      <c r="B2992" s="55" t="s">
        <v>9881</v>
      </c>
      <c r="C2992" s="135" t="s">
        <v>5949</v>
      </c>
      <c r="D2992" s="135" t="s">
        <v>5950</v>
      </c>
      <c r="E2992" s="45" t="s">
        <v>224</v>
      </c>
      <c r="F2992" s="118" t="s">
        <v>9872</v>
      </c>
    </row>
    <row r="2993" spans="1:6" ht="36" x14ac:dyDescent="0.25">
      <c r="A2993" s="67">
        <v>275267</v>
      </c>
      <c r="B2993" s="55" t="s">
        <v>9881</v>
      </c>
      <c r="C2993" s="135" t="s">
        <v>5951</v>
      </c>
      <c r="D2993" s="135" t="s">
        <v>5952</v>
      </c>
      <c r="E2993" s="46" t="s">
        <v>270</v>
      </c>
      <c r="F2993" s="118" t="s">
        <v>9872</v>
      </c>
    </row>
    <row r="2994" spans="1:6" ht="36" x14ac:dyDescent="0.25">
      <c r="A2994" s="67">
        <v>268414</v>
      </c>
      <c r="B2994" s="55" t="s">
        <v>9881</v>
      </c>
      <c r="C2994" s="135" t="s">
        <v>5953</v>
      </c>
      <c r="D2994" s="135" t="s">
        <v>5954</v>
      </c>
      <c r="E2994" s="135" t="s">
        <v>498</v>
      </c>
      <c r="F2994" s="118" t="s">
        <v>9872</v>
      </c>
    </row>
    <row r="2995" spans="1:6" ht="36" x14ac:dyDescent="0.25">
      <c r="A2995" s="67">
        <v>274850</v>
      </c>
      <c r="B2995" s="55" t="s">
        <v>9881</v>
      </c>
      <c r="C2995" s="135" t="s">
        <v>5955</v>
      </c>
      <c r="D2995" s="135" t="s">
        <v>5956</v>
      </c>
      <c r="E2995" s="135" t="s">
        <v>791</v>
      </c>
      <c r="F2995" s="118" t="s">
        <v>9872</v>
      </c>
    </row>
    <row r="2996" spans="1:6" ht="36" x14ac:dyDescent="0.25">
      <c r="A2996" s="67">
        <v>260118</v>
      </c>
      <c r="B2996" s="55" t="s">
        <v>9881</v>
      </c>
      <c r="C2996" s="135" t="s">
        <v>5957</v>
      </c>
      <c r="D2996" s="135" t="s">
        <v>5958</v>
      </c>
      <c r="E2996" s="135" t="s">
        <v>315</v>
      </c>
      <c r="F2996" s="118" t="s">
        <v>9872</v>
      </c>
    </row>
    <row r="2997" spans="1:6" ht="36" x14ac:dyDescent="0.25">
      <c r="A2997" s="67">
        <v>252399</v>
      </c>
      <c r="B2997" s="55" t="s">
        <v>9881</v>
      </c>
      <c r="C2997" s="135" t="s">
        <v>5959</v>
      </c>
      <c r="D2997" s="135" t="s">
        <v>5960</v>
      </c>
      <c r="E2997" s="135" t="s">
        <v>691</v>
      </c>
      <c r="F2997" s="118" t="s">
        <v>9872</v>
      </c>
    </row>
    <row r="2998" spans="1:6" ht="48" x14ac:dyDescent="0.25">
      <c r="A2998" s="67">
        <v>261472</v>
      </c>
      <c r="B2998" s="55" t="s">
        <v>9881</v>
      </c>
      <c r="C2998" s="135" t="s">
        <v>5961</v>
      </c>
      <c r="D2998" s="135" t="s">
        <v>5962</v>
      </c>
      <c r="E2998" s="109" t="s">
        <v>1438</v>
      </c>
      <c r="F2998" s="118" t="s">
        <v>9872</v>
      </c>
    </row>
    <row r="2999" spans="1:6" ht="36" x14ac:dyDescent="0.25">
      <c r="A2999" s="67">
        <v>276072</v>
      </c>
      <c r="B2999" s="55" t="s">
        <v>9881</v>
      </c>
      <c r="C2999" s="135" t="s">
        <v>5963</v>
      </c>
      <c r="D2999" s="135" t="s">
        <v>5964</v>
      </c>
      <c r="E2999" s="135" t="s">
        <v>941</v>
      </c>
      <c r="F2999" s="118" t="s">
        <v>9872</v>
      </c>
    </row>
    <row r="3000" spans="1:6" ht="48" x14ac:dyDescent="0.25">
      <c r="A3000" s="67">
        <v>237179</v>
      </c>
      <c r="B3000" s="55" t="s">
        <v>9881</v>
      </c>
      <c r="C3000" s="135" t="s">
        <v>5965</v>
      </c>
      <c r="D3000" s="135" t="s">
        <v>5966</v>
      </c>
      <c r="E3000" s="45" t="s">
        <v>224</v>
      </c>
      <c r="F3000" s="118" t="s">
        <v>9872</v>
      </c>
    </row>
    <row r="3001" spans="1:6" ht="36" x14ac:dyDescent="0.25">
      <c r="A3001" s="67">
        <v>265786</v>
      </c>
      <c r="B3001" s="55" t="s">
        <v>9881</v>
      </c>
      <c r="C3001" s="135" t="s">
        <v>5967</v>
      </c>
      <c r="D3001" s="135" t="s">
        <v>5968</v>
      </c>
      <c r="E3001" s="48" t="s">
        <v>647</v>
      </c>
      <c r="F3001" s="118" t="s">
        <v>9872</v>
      </c>
    </row>
    <row r="3002" spans="1:6" ht="36" x14ac:dyDescent="0.25">
      <c r="A3002" s="67">
        <v>270130</v>
      </c>
      <c r="B3002" s="55" t="s">
        <v>9881</v>
      </c>
      <c r="C3002" s="135" t="s">
        <v>5969</v>
      </c>
      <c r="D3002" s="135" t="s">
        <v>5970</v>
      </c>
      <c r="E3002" s="45" t="s">
        <v>224</v>
      </c>
      <c r="F3002" s="118" t="s">
        <v>9872</v>
      </c>
    </row>
    <row r="3003" spans="1:6" ht="36" x14ac:dyDescent="0.25">
      <c r="A3003" s="67">
        <v>275951</v>
      </c>
      <c r="B3003" s="55" t="s">
        <v>9881</v>
      </c>
      <c r="C3003" s="135" t="s">
        <v>5971</v>
      </c>
      <c r="D3003" s="135" t="s">
        <v>5972</v>
      </c>
      <c r="E3003" s="45" t="s">
        <v>224</v>
      </c>
      <c r="F3003" s="118" t="s">
        <v>9872</v>
      </c>
    </row>
    <row r="3004" spans="1:6" ht="36" x14ac:dyDescent="0.25">
      <c r="A3004" s="67">
        <v>265089</v>
      </c>
      <c r="B3004" s="55" t="s">
        <v>9881</v>
      </c>
      <c r="C3004" s="135" t="s">
        <v>5973</v>
      </c>
      <c r="D3004" s="135" t="s">
        <v>5974</v>
      </c>
      <c r="E3004" s="48" t="s">
        <v>390</v>
      </c>
      <c r="F3004" s="118" t="s">
        <v>9872</v>
      </c>
    </row>
    <row r="3005" spans="1:6" ht="48" x14ac:dyDescent="0.25">
      <c r="A3005" s="67">
        <v>265679</v>
      </c>
      <c r="B3005" s="55" t="s">
        <v>9881</v>
      </c>
      <c r="C3005" s="135" t="s">
        <v>5975</v>
      </c>
      <c r="D3005" s="135" t="s">
        <v>5976</v>
      </c>
      <c r="E3005" s="135" t="s">
        <v>1704</v>
      </c>
      <c r="F3005" s="118" t="s">
        <v>9872</v>
      </c>
    </row>
    <row r="3006" spans="1:6" ht="36" x14ac:dyDescent="0.25">
      <c r="A3006" s="55">
        <v>262045</v>
      </c>
      <c r="B3006" s="55" t="s">
        <v>9881</v>
      </c>
      <c r="C3006" s="125" t="s">
        <v>5977</v>
      </c>
      <c r="D3006" s="125" t="s">
        <v>5978</v>
      </c>
      <c r="E3006" s="48" t="s">
        <v>438</v>
      </c>
      <c r="F3006" s="100" t="s">
        <v>9873</v>
      </c>
    </row>
    <row r="3007" spans="1:6" ht="36" x14ac:dyDescent="0.25">
      <c r="A3007" s="55">
        <v>274204</v>
      </c>
      <c r="B3007" s="55" t="s">
        <v>9881</v>
      </c>
      <c r="C3007" s="125" t="s">
        <v>5979</v>
      </c>
      <c r="D3007" s="125" t="s">
        <v>5980</v>
      </c>
      <c r="E3007" s="45" t="s">
        <v>224</v>
      </c>
      <c r="F3007" s="100" t="s">
        <v>9873</v>
      </c>
    </row>
    <row r="3008" spans="1:6" ht="36" x14ac:dyDescent="0.25">
      <c r="A3008" s="67">
        <v>260545</v>
      </c>
      <c r="B3008" s="55" t="s">
        <v>9881</v>
      </c>
      <c r="C3008" s="135" t="s">
        <v>5981</v>
      </c>
      <c r="D3008" s="135" t="s">
        <v>5982</v>
      </c>
      <c r="E3008" s="135" t="s">
        <v>1454</v>
      </c>
      <c r="F3008" s="100" t="s">
        <v>9873</v>
      </c>
    </row>
    <row r="3009" spans="1:6" ht="48" x14ac:dyDescent="0.25">
      <c r="A3009" s="55">
        <v>238116</v>
      </c>
      <c r="B3009" s="55" t="s">
        <v>9881</v>
      </c>
      <c r="C3009" s="125" t="s">
        <v>5839</v>
      </c>
      <c r="D3009" s="125" t="s">
        <v>5840</v>
      </c>
      <c r="E3009" s="45" t="s">
        <v>224</v>
      </c>
      <c r="F3009" s="100" t="s">
        <v>9873</v>
      </c>
    </row>
    <row r="3010" spans="1:6" ht="36" x14ac:dyDescent="0.25">
      <c r="A3010" s="55">
        <v>240863</v>
      </c>
      <c r="B3010" s="55" t="s">
        <v>9881</v>
      </c>
      <c r="C3010" s="125" t="s">
        <v>5812</v>
      </c>
      <c r="D3010" s="125" t="s">
        <v>5229</v>
      </c>
      <c r="E3010" s="125" t="s">
        <v>892</v>
      </c>
      <c r="F3010" s="100" t="s">
        <v>9873</v>
      </c>
    </row>
    <row r="3011" spans="1:6" ht="48" x14ac:dyDescent="0.25">
      <c r="A3011" s="55">
        <v>252243</v>
      </c>
      <c r="B3011" s="55" t="s">
        <v>9881</v>
      </c>
      <c r="C3011" s="125" t="s">
        <v>5908</v>
      </c>
      <c r="D3011" s="125" t="s">
        <v>5909</v>
      </c>
      <c r="E3011" s="45" t="s">
        <v>224</v>
      </c>
      <c r="F3011" s="100" t="s">
        <v>9873</v>
      </c>
    </row>
    <row r="3012" spans="1:6" ht="36" x14ac:dyDescent="0.25">
      <c r="A3012" s="55">
        <v>254361</v>
      </c>
      <c r="B3012" s="55" t="s">
        <v>9881</v>
      </c>
      <c r="C3012" s="125" t="s">
        <v>5847</v>
      </c>
      <c r="D3012" s="125" t="s">
        <v>5983</v>
      </c>
      <c r="E3012" s="48" t="s">
        <v>390</v>
      </c>
      <c r="F3012" s="100" t="s">
        <v>9873</v>
      </c>
    </row>
    <row r="3013" spans="1:6" ht="36" x14ac:dyDescent="0.25">
      <c r="A3013" s="55">
        <v>254495</v>
      </c>
      <c r="B3013" s="55" t="s">
        <v>9881</v>
      </c>
      <c r="C3013" s="125" t="s">
        <v>5847</v>
      </c>
      <c r="D3013" s="125" t="s">
        <v>5541</v>
      </c>
      <c r="E3013" s="48" t="s">
        <v>390</v>
      </c>
      <c r="F3013" s="100" t="s">
        <v>9873</v>
      </c>
    </row>
    <row r="3014" spans="1:6" ht="36" x14ac:dyDescent="0.25">
      <c r="A3014" s="55">
        <v>255285</v>
      </c>
      <c r="B3014" s="55" t="s">
        <v>9881</v>
      </c>
      <c r="C3014" s="125" t="s">
        <v>5847</v>
      </c>
      <c r="D3014" s="125" t="s">
        <v>5541</v>
      </c>
      <c r="E3014" s="48" t="s">
        <v>390</v>
      </c>
      <c r="F3014" s="100" t="s">
        <v>9873</v>
      </c>
    </row>
    <row r="3015" spans="1:6" ht="48" x14ac:dyDescent="0.25">
      <c r="A3015" s="55">
        <v>258497</v>
      </c>
      <c r="B3015" s="55" t="s">
        <v>9881</v>
      </c>
      <c r="C3015" s="125" t="s">
        <v>5813</v>
      </c>
      <c r="D3015" s="125" t="s">
        <v>5814</v>
      </c>
      <c r="E3015" s="45" t="s">
        <v>224</v>
      </c>
      <c r="F3015" s="100" t="s">
        <v>9873</v>
      </c>
    </row>
    <row r="3016" spans="1:6" ht="48" x14ac:dyDescent="0.25">
      <c r="A3016" s="55">
        <v>271302</v>
      </c>
      <c r="B3016" s="55" t="s">
        <v>9881</v>
      </c>
      <c r="C3016" s="125" t="s">
        <v>5984</v>
      </c>
      <c r="D3016" s="125" t="s">
        <v>5985</v>
      </c>
      <c r="E3016" s="45" t="s">
        <v>224</v>
      </c>
      <c r="F3016" s="100" t="s">
        <v>9873</v>
      </c>
    </row>
    <row r="3017" spans="1:6" ht="48" x14ac:dyDescent="0.25">
      <c r="A3017" s="55">
        <v>274384</v>
      </c>
      <c r="B3017" s="55" t="s">
        <v>9881</v>
      </c>
      <c r="C3017" s="125" t="s">
        <v>5986</v>
      </c>
      <c r="D3017" s="125" t="s">
        <v>5987</v>
      </c>
      <c r="E3017" s="45" t="s">
        <v>224</v>
      </c>
      <c r="F3017" s="100" t="s">
        <v>9873</v>
      </c>
    </row>
    <row r="3018" spans="1:6" ht="36" x14ac:dyDescent="0.25">
      <c r="A3018" s="55">
        <v>274622</v>
      </c>
      <c r="B3018" s="55" t="s">
        <v>9881</v>
      </c>
      <c r="C3018" s="125" t="s">
        <v>5988</v>
      </c>
      <c r="D3018" s="125" t="s">
        <v>5989</v>
      </c>
      <c r="E3018" s="125" t="s">
        <v>206</v>
      </c>
      <c r="F3018" s="100" t="s">
        <v>9873</v>
      </c>
    </row>
    <row r="3019" spans="1:6" ht="36" x14ac:dyDescent="0.25">
      <c r="A3019" s="55">
        <v>274872</v>
      </c>
      <c r="B3019" s="55" t="s">
        <v>9881</v>
      </c>
      <c r="C3019" s="125" t="s">
        <v>5990</v>
      </c>
      <c r="D3019" s="125" t="s">
        <v>5991</v>
      </c>
      <c r="E3019" s="51" t="s">
        <v>734</v>
      </c>
      <c r="F3019" s="100" t="s">
        <v>9873</v>
      </c>
    </row>
    <row r="3020" spans="1:6" ht="24" x14ac:dyDescent="0.25">
      <c r="A3020" s="68">
        <v>238299</v>
      </c>
      <c r="B3020" s="110" t="s">
        <v>153</v>
      </c>
      <c r="C3020" s="110" t="s">
        <v>5992</v>
      </c>
      <c r="D3020" s="110" t="s">
        <v>5993</v>
      </c>
      <c r="E3020" s="110" t="s">
        <v>351</v>
      </c>
      <c r="F3020" s="110" t="s">
        <v>9871</v>
      </c>
    </row>
    <row r="3021" spans="1:6" ht="24" x14ac:dyDescent="0.25">
      <c r="A3021" s="68">
        <v>257735</v>
      </c>
      <c r="B3021" s="110" t="s">
        <v>153</v>
      </c>
      <c r="C3021" s="110" t="s">
        <v>5994</v>
      </c>
      <c r="D3021" s="110" t="s">
        <v>5995</v>
      </c>
      <c r="E3021" s="48" t="s">
        <v>492</v>
      </c>
      <c r="F3021" s="110" t="s">
        <v>9871</v>
      </c>
    </row>
    <row r="3022" spans="1:6" ht="24" x14ac:dyDescent="0.25">
      <c r="A3022" s="68">
        <v>259946</v>
      </c>
      <c r="B3022" s="110" t="s">
        <v>153</v>
      </c>
      <c r="C3022" s="110" t="s">
        <v>5996</v>
      </c>
      <c r="D3022" s="110" t="s">
        <v>5997</v>
      </c>
      <c r="E3022" s="109" t="s">
        <v>1438</v>
      </c>
      <c r="F3022" s="110" t="s">
        <v>9871</v>
      </c>
    </row>
    <row r="3023" spans="1:6" ht="24" x14ac:dyDescent="0.25">
      <c r="A3023" s="68">
        <v>237633</v>
      </c>
      <c r="B3023" s="110" t="s">
        <v>153</v>
      </c>
      <c r="C3023" s="110" t="s">
        <v>5998</v>
      </c>
      <c r="D3023" s="110" t="s">
        <v>5999</v>
      </c>
      <c r="E3023" s="110" t="s">
        <v>351</v>
      </c>
      <c r="F3023" s="110" t="s">
        <v>9871</v>
      </c>
    </row>
    <row r="3024" spans="1:6" ht="24" x14ac:dyDescent="0.25">
      <c r="A3024" s="68">
        <v>247930</v>
      </c>
      <c r="B3024" s="110" t="s">
        <v>153</v>
      </c>
      <c r="C3024" s="110" t="s">
        <v>6000</v>
      </c>
      <c r="D3024" s="110" t="s">
        <v>6001</v>
      </c>
      <c r="E3024" s="45" t="s">
        <v>209</v>
      </c>
      <c r="F3024" s="110" t="s">
        <v>9871</v>
      </c>
    </row>
    <row r="3025" spans="1:6" ht="24" x14ac:dyDescent="0.25">
      <c r="A3025" s="68">
        <v>249319</v>
      </c>
      <c r="B3025" s="110" t="s">
        <v>153</v>
      </c>
      <c r="C3025" s="110" t="s">
        <v>6002</v>
      </c>
      <c r="D3025" s="110" t="s">
        <v>3104</v>
      </c>
      <c r="E3025" s="51" t="s">
        <v>921</v>
      </c>
      <c r="F3025" s="110" t="s">
        <v>9871</v>
      </c>
    </row>
    <row r="3026" spans="1:6" ht="24" x14ac:dyDescent="0.25">
      <c r="A3026" s="68">
        <v>237885</v>
      </c>
      <c r="B3026" s="110" t="s">
        <v>153</v>
      </c>
      <c r="C3026" s="110" t="s">
        <v>6003</v>
      </c>
      <c r="D3026" s="110" t="s">
        <v>6004</v>
      </c>
      <c r="E3026" s="45" t="s">
        <v>224</v>
      </c>
      <c r="F3026" s="110" t="s">
        <v>9871</v>
      </c>
    </row>
    <row r="3027" spans="1:6" ht="24" x14ac:dyDescent="0.25">
      <c r="A3027" s="68">
        <v>237384</v>
      </c>
      <c r="B3027" s="110" t="s">
        <v>153</v>
      </c>
      <c r="C3027" s="110" t="s">
        <v>6005</v>
      </c>
      <c r="D3027" s="110" t="s">
        <v>6006</v>
      </c>
      <c r="E3027" s="125" t="s">
        <v>1805</v>
      </c>
      <c r="F3027" s="110" t="s">
        <v>9871</v>
      </c>
    </row>
    <row r="3028" spans="1:6" ht="24" x14ac:dyDescent="0.25">
      <c r="A3028" s="68">
        <v>238665</v>
      </c>
      <c r="B3028" s="110" t="s">
        <v>153</v>
      </c>
      <c r="C3028" s="110" t="s">
        <v>6007</v>
      </c>
      <c r="D3028" s="110" t="s">
        <v>6008</v>
      </c>
      <c r="E3028" s="110" t="s">
        <v>6009</v>
      </c>
      <c r="F3028" s="110" t="s">
        <v>9871</v>
      </c>
    </row>
    <row r="3029" spans="1:6" ht="36" x14ac:dyDescent="0.25">
      <c r="A3029" s="68">
        <v>249908</v>
      </c>
      <c r="B3029" s="110" t="s">
        <v>153</v>
      </c>
      <c r="C3029" s="110" t="s">
        <v>6010</v>
      </c>
      <c r="D3029" s="110" t="s">
        <v>6011</v>
      </c>
      <c r="E3029" s="48" t="s">
        <v>484</v>
      </c>
      <c r="F3029" s="110" t="s">
        <v>9871</v>
      </c>
    </row>
    <row r="3030" spans="1:6" ht="24" x14ac:dyDescent="0.25">
      <c r="A3030" s="68">
        <v>257286</v>
      </c>
      <c r="B3030" s="110" t="s">
        <v>153</v>
      </c>
      <c r="C3030" s="110" t="s">
        <v>6012</v>
      </c>
      <c r="D3030" s="110" t="s">
        <v>6013</v>
      </c>
      <c r="E3030" s="48" t="s">
        <v>495</v>
      </c>
      <c r="F3030" s="110" t="s">
        <v>9871</v>
      </c>
    </row>
    <row r="3031" spans="1:6" ht="24" x14ac:dyDescent="0.25">
      <c r="A3031" s="68">
        <v>259911</v>
      </c>
      <c r="B3031" s="110" t="s">
        <v>153</v>
      </c>
      <c r="C3031" s="110" t="s">
        <v>6014</v>
      </c>
      <c r="D3031" s="110" t="s">
        <v>1831</v>
      </c>
      <c r="E3031" s="125" t="s">
        <v>1805</v>
      </c>
      <c r="F3031" s="110" t="s">
        <v>9871</v>
      </c>
    </row>
    <row r="3032" spans="1:6" ht="36" x14ac:dyDescent="0.25">
      <c r="A3032" s="68">
        <v>244207</v>
      </c>
      <c r="B3032" s="110" t="s">
        <v>153</v>
      </c>
      <c r="C3032" s="110" t="s">
        <v>6015</v>
      </c>
      <c r="D3032" s="110" t="s">
        <v>6016</v>
      </c>
      <c r="E3032" s="48" t="s">
        <v>507</v>
      </c>
      <c r="F3032" s="110" t="s">
        <v>9871</v>
      </c>
    </row>
    <row r="3033" spans="1:6" ht="48" x14ac:dyDescent="0.25">
      <c r="A3033" s="68">
        <v>256367</v>
      </c>
      <c r="B3033" s="110" t="s">
        <v>153</v>
      </c>
      <c r="C3033" s="110" t="s">
        <v>6017</v>
      </c>
      <c r="D3033" s="110" t="s">
        <v>6018</v>
      </c>
      <c r="E3033" s="110" t="s">
        <v>510</v>
      </c>
      <c r="F3033" s="110" t="s">
        <v>9871</v>
      </c>
    </row>
    <row r="3034" spans="1:6" ht="36" x14ac:dyDescent="0.25">
      <c r="A3034" s="68">
        <v>270636</v>
      </c>
      <c r="B3034" s="110" t="s">
        <v>153</v>
      </c>
      <c r="C3034" s="110" t="s">
        <v>6019</v>
      </c>
      <c r="D3034" s="110" t="s">
        <v>6020</v>
      </c>
      <c r="E3034" s="51" t="s">
        <v>944</v>
      </c>
      <c r="F3034" s="110" t="s">
        <v>9871</v>
      </c>
    </row>
    <row r="3035" spans="1:6" ht="36" x14ac:dyDescent="0.25">
      <c r="A3035" s="68">
        <v>276111</v>
      </c>
      <c r="B3035" s="110" t="s">
        <v>153</v>
      </c>
      <c r="C3035" s="110" t="s">
        <v>6021</v>
      </c>
      <c r="D3035" s="110" t="s">
        <v>6022</v>
      </c>
      <c r="E3035" s="48" t="s">
        <v>647</v>
      </c>
      <c r="F3035" s="110" t="s">
        <v>9871</v>
      </c>
    </row>
    <row r="3036" spans="1:6" ht="24" x14ac:dyDescent="0.25">
      <c r="A3036" s="68">
        <v>259973</v>
      </c>
      <c r="B3036" s="110" t="s">
        <v>153</v>
      </c>
      <c r="C3036" s="110" t="s">
        <v>6023</v>
      </c>
      <c r="D3036" s="110" t="s">
        <v>6024</v>
      </c>
      <c r="E3036" s="48" t="s">
        <v>484</v>
      </c>
      <c r="F3036" s="110" t="s">
        <v>9871</v>
      </c>
    </row>
    <row r="3037" spans="1:6" ht="60" x14ac:dyDescent="0.25">
      <c r="A3037" s="68">
        <v>247524</v>
      </c>
      <c r="B3037" s="110" t="s">
        <v>153</v>
      </c>
      <c r="C3037" s="110" t="s">
        <v>6025</v>
      </c>
      <c r="D3037" s="110" t="s">
        <v>6026</v>
      </c>
      <c r="E3037" s="45" t="s">
        <v>224</v>
      </c>
      <c r="F3037" s="110" t="s">
        <v>9871</v>
      </c>
    </row>
    <row r="3038" spans="1:6" ht="24" x14ac:dyDescent="0.25">
      <c r="A3038" s="68">
        <v>248007</v>
      </c>
      <c r="B3038" s="110" t="s">
        <v>153</v>
      </c>
      <c r="C3038" s="110" t="s">
        <v>6027</v>
      </c>
      <c r="D3038" s="110" t="s">
        <v>6028</v>
      </c>
      <c r="E3038" s="110" t="s">
        <v>1929</v>
      </c>
      <c r="F3038" s="110" t="s">
        <v>9871</v>
      </c>
    </row>
    <row r="3039" spans="1:6" ht="24" x14ac:dyDescent="0.25">
      <c r="A3039" s="68">
        <v>249413</v>
      </c>
      <c r="B3039" s="110" t="s">
        <v>153</v>
      </c>
      <c r="C3039" s="110" t="s">
        <v>6029</v>
      </c>
      <c r="D3039" s="110" t="s">
        <v>6030</v>
      </c>
      <c r="E3039" s="125" t="s">
        <v>4652</v>
      </c>
      <c r="F3039" s="110" t="s">
        <v>9871</v>
      </c>
    </row>
    <row r="3040" spans="1:6" ht="36" x14ac:dyDescent="0.25">
      <c r="A3040" s="68">
        <v>274224</v>
      </c>
      <c r="B3040" s="110" t="s">
        <v>153</v>
      </c>
      <c r="C3040" s="110" t="s">
        <v>6031</v>
      </c>
      <c r="D3040" s="110" t="s">
        <v>6032</v>
      </c>
      <c r="E3040" s="125" t="s">
        <v>1805</v>
      </c>
      <c r="F3040" s="110" t="s">
        <v>9871</v>
      </c>
    </row>
    <row r="3041" spans="1:6" ht="24" x14ac:dyDescent="0.25">
      <c r="A3041" s="68">
        <v>240021</v>
      </c>
      <c r="B3041" s="110" t="s">
        <v>153</v>
      </c>
      <c r="C3041" s="110" t="s">
        <v>6033</v>
      </c>
      <c r="D3041" s="110" t="s">
        <v>6034</v>
      </c>
      <c r="E3041" s="110" t="s">
        <v>229</v>
      </c>
      <c r="F3041" s="110" t="s">
        <v>9871</v>
      </c>
    </row>
    <row r="3042" spans="1:6" ht="24" x14ac:dyDescent="0.25">
      <c r="A3042" s="68">
        <v>241096</v>
      </c>
      <c r="B3042" s="110" t="s">
        <v>153</v>
      </c>
      <c r="C3042" s="110" t="s">
        <v>6035</v>
      </c>
      <c r="D3042" s="110" t="s">
        <v>6036</v>
      </c>
      <c r="E3042" s="110" t="s">
        <v>791</v>
      </c>
      <c r="F3042" s="110" t="s">
        <v>9871</v>
      </c>
    </row>
    <row r="3043" spans="1:6" ht="24" x14ac:dyDescent="0.25">
      <c r="A3043" s="68">
        <v>254852</v>
      </c>
      <c r="B3043" s="110" t="s">
        <v>153</v>
      </c>
      <c r="C3043" s="110" t="s">
        <v>6037</v>
      </c>
      <c r="D3043" s="110" t="s">
        <v>6038</v>
      </c>
      <c r="E3043" s="110" t="s">
        <v>791</v>
      </c>
      <c r="F3043" s="110" t="s">
        <v>9871</v>
      </c>
    </row>
    <row r="3044" spans="1:6" ht="48" x14ac:dyDescent="0.25">
      <c r="A3044" s="68">
        <v>270968</v>
      </c>
      <c r="B3044" s="110" t="s">
        <v>153</v>
      </c>
      <c r="C3044" s="110" t="s">
        <v>6039</v>
      </c>
      <c r="D3044" s="110" t="s">
        <v>6040</v>
      </c>
      <c r="E3044" s="110" t="s">
        <v>791</v>
      </c>
      <c r="F3044" s="110" t="s">
        <v>9871</v>
      </c>
    </row>
    <row r="3045" spans="1:6" ht="24" x14ac:dyDescent="0.25">
      <c r="A3045" s="68">
        <v>271150</v>
      </c>
      <c r="B3045" s="110" t="s">
        <v>153</v>
      </c>
      <c r="C3045" s="110" t="s">
        <v>6041</v>
      </c>
      <c r="D3045" s="110" t="s">
        <v>6042</v>
      </c>
      <c r="E3045" s="125" t="s">
        <v>1570</v>
      </c>
      <c r="F3045" s="110" t="s">
        <v>9871</v>
      </c>
    </row>
    <row r="3046" spans="1:6" ht="24" x14ac:dyDescent="0.25">
      <c r="A3046" s="68">
        <v>246282</v>
      </c>
      <c r="B3046" s="110" t="s">
        <v>153</v>
      </c>
      <c r="C3046" s="110" t="s">
        <v>6043</v>
      </c>
      <c r="D3046" s="110" t="s">
        <v>6044</v>
      </c>
      <c r="E3046" s="45" t="s">
        <v>224</v>
      </c>
      <c r="F3046" s="110" t="s">
        <v>9871</v>
      </c>
    </row>
    <row r="3047" spans="1:6" ht="24" x14ac:dyDescent="0.25">
      <c r="A3047" s="68">
        <v>248748</v>
      </c>
      <c r="B3047" s="110" t="s">
        <v>153</v>
      </c>
      <c r="C3047" s="110" t="s">
        <v>6045</v>
      </c>
      <c r="D3047" s="110" t="s">
        <v>6046</v>
      </c>
      <c r="E3047" s="45" t="s">
        <v>224</v>
      </c>
      <c r="F3047" s="110" t="s">
        <v>9871</v>
      </c>
    </row>
    <row r="3048" spans="1:6" ht="24" x14ac:dyDescent="0.25">
      <c r="A3048" s="68">
        <v>249495</v>
      </c>
      <c r="B3048" s="110" t="s">
        <v>153</v>
      </c>
      <c r="C3048" s="110" t="s">
        <v>6047</v>
      </c>
      <c r="D3048" s="110" t="s">
        <v>6047</v>
      </c>
      <c r="E3048" s="45" t="s">
        <v>224</v>
      </c>
      <c r="F3048" s="110" t="s">
        <v>9871</v>
      </c>
    </row>
    <row r="3049" spans="1:6" ht="36" x14ac:dyDescent="0.25">
      <c r="A3049" s="68">
        <v>238436</v>
      </c>
      <c r="B3049" s="110" t="s">
        <v>153</v>
      </c>
      <c r="C3049" s="110" t="s">
        <v>6048</v>
      </c>
      <c r="D3049" s="110" t="s">
        <v>6049</v>
      </c>
      <c r="E3049" s="45" t="s">
        <v>224</v>
      </c>
      <c r="F3049" s="110" t="s">
        <v>9871</v>
      </c>
    </row>
    <row r="3050" spans="1:6" ht="36" x14ac:dyDescent="0.25">
      <c r="A3050" s="68">
        <v>249352</v>
      </c>
      <c r="B3050" s="110" t="s">
        <v>153</v>
      </c>
      <c r="C3050" s="110" t="s">
        <v>6050</v>
      </c>
      <c r="D3050" s="110" t="s">
        <v>6051</v>
      </c>
      <c r="E3050" s="45" t="s">
        <v>224</v>
      </c>
      <c r="F3050" s="110" t="s">
        <v>9871</v>
      </c>
    </row>
    <row r="3051" spans="1:6" ht="48" x14ac:dyDescent="0.25">
      <c r="A3051" s="68">
        <v>251980</v>
      </c>
      <c r="B3051" s="110" t="s">
        <v>153</v>
      </c>
      <c r="C3051" s="110" t="s">
        <v>6052</v>
      </c>
      <c r="D3051" s="110" t="s">
        <v>6053</v>
      </c>
      <c r="E3051" s="45" t="s">
        <v>224</v>
      </c>
      <c r="F3051" s="110" t="s">
        <v>9871</v>
      </c>
    </row>
    <row r="3052" spans="1:6" ht="24" x14ac:dyDescent="0.25">
      <c r="A3052" s="68">
        <v>255789</v>
      </c>
      <c r="B3052" s="110" t="s">
        <v>153</v>
      </c>
      <c r="C3052" s="110" t="s">
        <v>6054</v>
      </c>
      <c r="D3052" s="110" t="s">
        <v>6055</v>
      </c>
      <c r="E3052" s="45" t="s">
        <v>224</v>
      </c>
      <c r="F3052" s="110" t="s">
        <v>9871</v>
      </c>
    </row>
    <row r="3053" spans="1:6" ht="24" x14ac:dyDescent="0.25">
      <c r="A3053" s="68">
        <v>259370</v>
      </c>
      <c r="B3053" s="110" t="s">
        <v>153</v>
      </c>
      <c r="C3053" s="110" t="s">
        <v>6056</v>
      </c>
      <c r="D3053" s="110" t="s">
        <v>6056</v>
      </c>
      <c r="E3053" s="45" t="s">
        <v>224</v>
      </c>
      <c r="F3053" s="110" t="s">
        <v>9871</v>
      </c>
    </row>
    <row r="3054" spans="1:6" ht="24" x14ac:dyDescent="0.25">
      <c r="A3054" s="68">
        <v>259880</v>
      </c>
      <c r="B3054" s="110" t="s">
        <v>153</v>
      </c>
      <c r="C3054" s="110" t="s">
        <v>6057</v>
      </c>
      <c r="D3054" s="110" t="s">
        <v>6058</v>
      </c>
      <c r="E3054" s="45" t="s">
        <v>224</v>
      </c>
      <c r="F3054" s="110" t="s">
        <v>9871</v>
      </c>
    </row>
    <row r="3055" spans="1:6" ht="24" x14ac:dyDescent="0.25">
      <c r="A3055" s="69">
        <v>268738</v>
      </c>
      <c r="B3055" s="110" t="s">
        <v>153</v>
      </c>
      <c r="C3055" s="136" t="s">
        <v>6059</v>
      </c>
      <c r="D3055" s="136" t="s">
        <v>6060</v>
      </c>
      <c r="E3055" s="45" t="s">
        <v>224</v>
      </c>
      <c r="F3055" s="136" t="s">
        <v>9871</v>
      </c>
    </row>
    <row r="3056" spans="1:6" ht="48" x14ac:dyDescent="0.25">
      <c r="A3056" s="69">
        <v>275340</v>
      </c>
      <c r="B3056" s="110" t="s">
        <v>153</v>
      </c>
      <c r="C3056" s="136" t="s">
        <v>6061</v>
      </c>
      <c r="D3056" s="136" t="s">
        <v>6062</v>
      </c>
      <c r="E3056" s="45" t="s">
        <v>224</v>
      </c>
      <c r="F3056" s="136" t="s">
        <v>9871</v>
      </c>
    </row>
    <row r="3057" spans="1:6" ht="24" x14ac:dyDescent="0.25">
      <c r="A3057" s="69">
        <v>275414</v>
      </c>
      <c r="B3057" s="110" t="s">
        <v>153</v>
      </c>
      <c r="C3057" s="136" t="s">
        <v>6063</v>
      </c>
      <c r="D3057" s="136" t="s">
        <v>6064</v>
      </c>
      <c r="E3057" s="45" t="s">
        <v>224</v>
      </c>
      <c r="F3057" s="136" t="s">
        <v>9871</v>
      </c>
    </row>
    <row r="3058" spans="1:6" ht="24" x14ac:dyDescent="0.25">
      <c r="A3058" s="69">
        <v>252214</v>
      </c>
      <c r="B3058" s="110" t="s">
        <v>153</v>
      </c>
      <c r="C3058" s="136" t="s">
        <v>6065</v>
      </c>
      <c r="D3058" s="136" t="s">
        <v>6066</v>
      </c>
      <c r="E3058" s="48" t="s">
        <v>534</v>
      </c>
      <c r="F3058" s="136" t="s">
        <v>9871</v>
      </c>
    </row>
    <row r="3059" spans="1:6" ht="24" x14ac:dyDescent="0.25">
      <c r="A3059" s="69">
        <v>270853</v>
      </c>
      <c r="B3059" s="110" t="s">
        <v>153</v>
      </c>
      <c r="C3059" s="136" t="s">
        <v>6067</v>
      </c>
      <c r="D3059" s="136" t="s">
        <v>5200</v>
      </c>
      <c r="E3059" s="51" t="s">
        <v>734</v>
      </c>
      <c r="F3059" s="136" t="s">
        <v>9871</v>
      </c>
    </row>
    <row r="3060" spans="1:6" ht="36" x14ac:dyDescent="0.25">
      <c r="A3060" s="69">
        <v>249573</v>
      </c>
      <c r="B3060" s="110" t="s">
        <v>153</v>
      </c>
      <c r="C3060" s="136" t="s">
        <v>6068</v>
      </c>
      <c r="D3060" s="136" t="s">
        <v>6069</v>
      </c>
      <c r="E3060" s="136" t="s">
        <v>466</v>
      </c>
      <c r="F3060" s="136" t="s">
        <v>9871</v>
      </c>
    </row>
    <row r="3061" spans="1:6" ht="36" x14ac:dyDescent="0.25">
      <c r="A3061" s="69">
        <v>251285</v>
      </c>
      <c r="B3061" s="110" t="s">
        <v>153</v>
      </c>
      <c r="C3061" s="136" t="s">
        <v>6070</v>
      </c>
      <c r="D3061" s="136" t="s">
        <v>6071</v>
      </c>
      <c r="E3061" s="48" t="s">
        <v>438</v>
      </c>
      <c r="F3061" s="136" t="s">
        <v>9871</v>
      </c>
    </row>
    <row r="3062" spans="1:6" ht="24" x14ac:dyDescent="0.25">
      <c r="A3062" s="69">
        <v>258054</v>
      </c>
      <c r="B3062" s="110" t="s">
        <v>153</v>
      </c>
      <c r="C3062" s="136" t="s">
        <v>6072</v>
      </c>
      <c r="D3062" s="136" t="s">
        <v>6073</v>
      </c>
      <c r="E3062" s="136" t="s">
        <v>229</v>
      </c>
      <c r="F3062" s="136" t="s">
        <v>9871</v>
      </c>
    </row>
    <row r="3063" spans="1:6" ht="24" x14ac:dyDescent="0.25">
      <c r="A3063" s="69">
        <v>275839</v>
      </c>
      <c r="B3063" s="110" t="s">
        <v>153</v>
      </c>
      <c r="C3063" s="136" t="s">
        <v>6074</v>
      </c>
      <c r="D3063" s="136" t="s">
        <v>6075</v>
      </c>
      <c r="E3063" s="46" t="s">
        <v>273</v>
      </c>
      <c r="F3063" s="136" t="s">
        <v>9871</v>
      </c>
    </row>
    <row r="3064" spans="1:6" ht="24" x14ac:dyDescent="0.25">
      <c r="A3064" s="69">
        <v>258590</v>
      </c>
      <c r="B3064" s="110" t="s">
        <v>153</v>
      </c>
      <c r="C3064" s="136" t="s">
        <v>6076</v>
      </c>
      <c r="D3064" s="136" t="s">
        <v>6077</v>
      </c>
      <c r="E3064" s="136" t="s">
        <v>941</v>
      </c>
      <c r="F3064" s="136" t="s">
        <v>9871</v>
      </c>
    </row>
    <row r="3065" spans="1:6" ht="24" x14ac:dyDescent="0.25">
      <c r="A3065" s="69">
        <v>241453</v>
      </c>
      <c r="B3065" s="110" t="s">
        <v>153</v>
      </c>
      <c r="C3065" s="136" t="s">
        <v>6078</v>
      </c>
      <c r="D3065" s="136" t="s">
        <v>6079</v>
      </c>
      <c r="E3065" s="45" t="s">
        <v>224</v>
      </c>
      <c r="F3065" s="136" t="s">
        <v>9871</v>
      </c>
    </row>
    <row r="3066" spans="1:6" ht="48" x14ac:dyDescent="0.25">
      <c r="A3066" s="69">
        <v>241977</v>
      </c>
      <c r="B3066" s="110" t="s">
        <v>153</v>
      </c>
      <c r="C3066" s="136" t="s">
        <v>6080</v>
      </c>
      <c r="D3066" s="136" t="s">
        <v>6081</v>
      </c>
      <c r="E3066" s="45" t="s">
        <v>224</v>
      </c>
      <c r="F3066" s="136" t="s">
        <v>9871</v>
      </c>
    </row>
    <row r="3067" spans="1:6" ht="36" x14ac:dyDescent="0.25">
      <c r="A3067" s="69">
        <v>242691</v>
      </c>
      <c r="B3067" s="110" t="s">
        <v>153</v>
      </c>
      <c r="C3067" s="136" t="s">
        <v>6082</v>
      </c>
      <c r="D3067" s="136" t="s">
        <v>6083</v>
      </c>
      <c r="E3067" s="45" t="s">
        <v>224</v>
      </c>
      <c r="F3067" s="136" t="s">
        <v>9871</v>
      </c>
    </row>
    <row r="3068" spans="1:6" ht="24" x14ac:dyDescent="0.25">
      <c r="A3068" s="69">
        <v>237124</v>
      </c>
      <c r="B3068" s="110" t="s">
        <v>153</v>
      </c>
      <c r="C3068" s="136" t="s">
        <v>6084</v>
      </c>
      <c r="D3068" s="136" t="s">
        <v>6085</v>
      </c>
      <c r="E3068" s="45" t="s">
        <v>224</v>
      </c>
      <c r="F3068" s="136" t="s">
        <v>9871</v>
      </c>
    </row>
    <row r="3069" spans="1:6" ht="36" x14ac:dyDescent="0.25">
      <c r="A3069" s="69">
        <v>254688</v>
      </c>
      <c r="B3069" s="110" t="s">
        <v>153</v>
      </c>
      <c r="C3069" s="136" t="s">
        <v>6086</v>
      </c>
      <c r="D3069" s="136" t="s">
        <v>6087</v>
      </c>
      <c r="E3069" s="45" t="s">
        <v>224</v>
      </c>
      <c r="F3069" s="136" t="s">
        <v>9871</v>
      </c>
    </row>
    <row r="3070" spans="1:6" ht="24" x14ac:dyDescent="0.25">
      <c r="A3070" s="69">
        <v>259447</v>
      </c>
      <c r="B3070" s="110" t="s">
        <v>153</v>
      </c>
      <c r="C3070" s="136" t="s">
        <v>6088</v>
      </c>
      <c r="D3070" s="136" t="s">
        <v>6089</v>
      </c>
      <c r="E3070" s="45" t="s">
        <v>224</v>
      </c>
      <c r="F3070" s="136" t="s">
        <v>9871</v>
      </c>
    </row>
    <row r="3071" spans="1:6" ht="24" x14ac:dyDescent="0.25">
      <c r="A3071" s="69">
        <v>242190</v>
      </c>
      <c r="B3071" s="110" t="s">
        <v>153</v>
      </c>
      <c r="C3071" s="136" t="s">
        <v>6090</v>
      </c>
      <c r="D3071" s="136" t="s">
        <v>6091</v>
      </c>
      <c r="E3071" s="45" t="s">
        <v>224</v>
      </c>
      <c r="F3071" s="136" t="s">
        <v>9871</v>
      </c>
    </row>
    <row r="3072" spans="1:6" ht="36" x14ac:dyDescent="0.25">
      <c r="A3072" s="69">
        <v>255955</v>
      </c>
      <c r="B3072" s="110" t="s">
        <v>153</v>
      </c>
      <c r="C3072" s="136" t="s">
        <v>6092</v>
      </c>
      <c r="D3072" s="136" t="s">
        <v>6093</v>
      </c>
      <c r="E3072" s="45" t="s">
        <v>224</v>
      </c>
      <c r="F3072" s="136" t="s">
        <v>9871</v>
      </c>
    </row>
    <row r="3073" spans="1:6" ht="24" x14ac:dyDescent="0.25">
      <c r="A3073" s="69">
        <v>255514</v>
      </c>
      <c r="B3073" s="110" t="s">
        <v>153</v>
      </c>
      <c r="C3073" s="136" t="s">
        <v>6094</v>
      </c>
      <c r="D3073" s="136" t="s">
        <v>2026</v>
      </c>
      <c r="E3073" s="45" t="s">
        <v>224</v>
      </c>
      <c r="F3073" s="136" t="s">
        <v>9871</v>
      </c>
    </row>
    <row r="3074" spans="1:6" ht="24" x14ac:dyDescent="0.25">
      <c r="A3074" s="69">
        <v>237379</v>
      </c>
      <c r="B3074" s="110" t="s">
        <v>153</v>
      </c>
      <c r="C3074" s="136" t="s">
        <v>6095</v>
      </c>
      <c r="D3074" s="136" t="s">
        <v>6096</v>
      </c>
      <c r="E3074" s="48" t="s">
        <v>438</v>
      </c>
      <c r="F3074" s="136" t="s">
        <v>9871</v>
      </c>
    </row>
    <row r="3075" spans="1:6" ht="24" x14ac:dyDescent="0.25">
      <c r="A3075" s="69">
        <v>270280</v>
      </c>
      <c r="B3075" s="110" t="s">
        <v>153</v>
      </c>
      <c r="C3075" s="136" t="s">
        <v>6097</v>
      </c>
      <c r="D3075" s="136" t="s">
        <v>6098</v>
      </c>
      <c r="E3075" s="45" t="s">
        <v>212</v>
      </c>
      <c r="F3075" s="136" t="s">
        <v>9871</v>
      </c>
    </row>
    <row r="3076" spans="1:6" ht="24" x14ac:dyDescent="0.25">
      <c r="A3076" s="69">
        <v>271284</v>
      </c>
      <c r="B3076" s="110" t="s">
        <v>153</v>
      </c>
      <c r="C3076" s="136" t="s">
        <v>6099</v>
      </c>
      <c r="D3076" s="136" t="s">
        <v>6100</v>
      </c>
      <c r="E3076" s="48" t="s">
        <v>438</v>
      </c>
      <c r="F3076" s="136" t="s">
        <v>9871</v>
      </c>
    </row>
    <row r="3077" spans="1:6" ht="24" x14ac:dyDescent="0.25">
      <c r="A3077" s="69">
        <v>271513</v>
      </c>
      <c r="B3077" s="110" t="s">
        <v>153</v>
      </c>
      <c r="C3077" s="136" t="s">
        <v>6101</v>
      </c>
      <c r="D3077" s="136" t="s">
        <v>6102</v>
      </c>
      <c r="E3077" s="46" t="s">
        <v>270</v>
      </c>
      <c r="F3077" s="136" t="s">
        <v>9871</v>
      </c>
    </row>
    <row r="3078" spans="1:6" ht="36" x14ac:dyDescent="0.25">
      <c r="A3078" s="69">
        <v>275000</v>
      </c>
      <c r="B3078" s="110" t="s">
        <v>153</v>
      </c>
      <c r="C3078" s="136" t="s">
        <v>6103</v>
      </c>
      <c r="D3078" s="136" t="s">
        <v>2131</v>
      </c>
      <c r="E3078" s="46" t="s">
        <v>273</v>
      </c>
      <c r="F3078" s="136" t="s">
        <v>9871</v>
      </c>
    </row>
    <row r="3079" spans="1:6" ht="24" x14ac:dyDescent="0.25">
      <c r="A3079" s="69">
        <v>276268</v>
      </c>
      <c r="B3079" s="110" t="s">
        <v>153</v>
      </c>
      <c r="C3079" s="136" t="s">
        <v>6104</v>
      </c>
      <c r="D3079" s="136" t="s">
        <v>6105</v>
      </c>
      <c r="E3079" s="48" t="s">
        <v>636</v>
      </c>
      <c r="F3079" s="136" t="s">
        <v>9871</v>
      </c>
    </row>
    <row r="3080" spans="1:6" ht="24" x14ac:dyDescent="0.25">
      <c r="A3080" s="69">
        <v>237508</v>
      </c>
      <c r="B3080" s="110" t="s">
        <v>153</v>
      </c>
      <c r="C3080" s="136" t="s">
        <v>6106</v>
      </c>
      <c r="D3080" s="136" t="s">
        <v>6107</v>
      </c>
      <c r="E3080" s="45" t="s">
        <v>224</v>
      </c>
      <c r="F3080" s="136" t="s">
        <v>9871</v>
      </c>
    </row>
    <row r="3081" spans="1:6" ht="24" x14ac:dyDescent="0.25">
      <c r="A3081" s="69">
        <v>237534</v>
      </c>
      <c r="B3081" s="110" t="s">
        <v>153</v>
      </c>
      <c r="C3081" s="136" t="s">
        <v>6108</v>
      </c>
      <c r="D3081" s="136" t="s">
        <v>6109</v>
      </c>
      <c r="E3081" s="45" t="s">
        <v>224</v>
      </c>
      <c r="F3081" s="136" t="s">
        <v>9871</v>
      </c>
    </row>
    <row r="3082" spans="1:6" ht="24" x14ac:dyDescent="0.25">
      <c r="A3082" s="69">
        <v>262099</v>
      </c>
      <c r="B3082" s="110" t="s">
        <v>153</v>
      </c>
      <c r="C3082" s="136" t="s">
        <v>6110</v>
      </c>
      <c r="D3082" s="136" t="s">
        <v>6111</v>
      </c>
      <c r="E3082" s="125" t="s">
        <v>1805</v>
      </c>
      <c r="F3082" s="136" t="s">
        <v>9871</v>
      </c>
    </row>
    <row r="3083" spans="1:6" ht="24" x14ac:dyDescent="0.25">
      <c r="A3083" s="69">
        <v>252765</v>
      </c>
      <c r="B3083" s="110" t="s">
        <v>153</v>
      </c>
      <c r="C3083" s="136" t="s">
        <v>6112</v>
      </c>
      <c r="D3083" s="136" t="s">
        <v>6113</v>
      </c>
      <c r="E3083" s="45" t="s">
        <v>224</v>
      </c>
      <c r="F3083" s="136" t="s">
        <v>9871</v>
      </c>
    </row>
    <row r="3084" spans="1:6" ht="24" x14ac:dyDescent="0.25">
      <c r="A3084" s="69">
        <v>241968</v>
      </c>
      <c r="B3084" s="110" t="s">
        <v>153</v>
      </c>
      <c r="C3084" s="136" t="s">
        <v>6114</v>
      </c>
      <c r="D3084" s="136" t="s">
        <v>6115</v>
      </c>
      <c r="E3084" s="48" t="s">
        <v>438</v>
      </c>
      <c r="F3084" s="136" t="s">
        <v>9871</v>
      </c>
    </row>
    <row r="3085" spans="1:6" ht="24" x14ac:dyDescent="0.25">
      <c r="A3085" s="69">
        <v>271089</v>
      </c>
      <c r="B3085" s="110" t="s">
        <v>153</v>
      </c>
      <c r="C3085" s="136" t="s">
        <v>6116</v>
      </c>
      <c r="D3085" s="136" t="s">
        <v>2117</v>
      </c>
      <c r="E3085" s="51" t="s">
        <v>866</v>
      </c>
      <c r="F3085" s="136" t="s">
        <v>9871</v>
      </c>
    </row>
    <row r="3086" spans="1:6" ht="36" x14ac:dyDescent="0.25">
      <c r="A3086" s="69">
        <v>242931</v>
      </c>
      <c r="B3086" s="110" t="s">
        <v>153</v>
      </c>
      <c r="C3086" s="136" t="s">
        <v>6117</v>
      </c>
      <c r="D3086" s="136" t="s">
        <v>6118</v>
      </c>
      <c r="E3086" s="48" t="s">
        <v>636</v>
      </c>
      <c r="F3086" s="136" t="s">
        <v>9871</v>
      </c>
    </row>
    <row r="3087" spans="1:6" ht="60" x14ac:dyDescent="0.25">
      <c r="A3087" s="69">
        <v>259062</v>
      </c>
      <c r="B3087" s="110" t="s">
        <v>153</v>
      </c>
      <c r="C3087" s="136" t="s">
        <v>6119</v>
      </c>
      <c r="D3087" s="136" t="s">
        <v>6120</v>
      </c>
      <c r="E3087" s="136" t="s">
        <v>229</v>
      </c>
      <c r="F3087" s="136" t="s">
        <v>9871</v>
      </c>
    </row>
    <row r="3088" spans="1:6" ht="24" x14ac:dyDescent="0.25">
      <c r="A3088" s="69">
        <v>247818</v>
      </c>
      <c r="B3088" s="110" t="s">
        <v>153</v>
      </c>
      <c r="C3088" s="136" t="s">
        <v>6121</v>
      </c>
      <c r="D3088" s="136" t="s">
        <v>6122</v>
      </c>
      <c r="E3088" s="45" t="s">
        <v>212</v>
      </c>
      <c r="F3088" s="136" t="s">
        <v>9871</v>
      </c>
    </row>
    <row r="3089" spans="1:6" ht="36" x14ac:dyDescent="0.25">
      <c r="A3089" s="69">
        <v>257903</v>
      </c>
      <c r="B3089" s="110" t="s">
        <v>153</v>
      </c>
      <c r="C3089" s="136" t="s">
        <v>6123</v>
      </c>
      <c r="D3089" s="136" t="s">
        <v>6124</v>
      </c>
      <c r="E3089" s="51" t="s">
        <v>714</v>
      </c>
      <c r="F3089" s="136" t="s">
        <v>9871</v>
      </c>
    </row>
    <row r="3090" spans="1:6" ht="24" x14ac:dyDescent="0.25">
      <c r="A3090" s="70">
        <v>270462</v>
      </c>
      <c r="B3090" s="110" t="s">
        <v>153</v>
      </c>
      <c r="C3090" s="137" t="s">
        <v>6125</v>
      </c>
      <c r="D3090" s="137" t="s">
        <v>6126</v>
      </c>
      <c r="E3090" s="45" t="s">
        <v>224</v>
      </c>
      <c r="F3090" s="121" t="s">
        <v>9874</v>
      </c>
    </row>
    <row r="3091" spans="1:6" ht="24" x14ac:dyDescent="0.25">
      <c r="A3091" s="70">
        <v>249558</v>
      </c>
      <c r="B3091" s="110" t="s">
        <v>153</v>
      </c>
      <c r="C3091" s="137" t="s">
        <v>6127</v>
      </c>
      <c r="D3091" s="137" t="s">
        <v>6128</v>
      </c>
      <c r="E3091" s="45" t="s">
        <v>224</v>
      </c>
      <c r="F3091" s="121" t="s">
        <v>9874</v>
      </c>
    </row>
    <row r="3092" spans="1:6" ht="24" x14ac:dyDescent="0.25">
      <c r="A3092" s="70">
        <v>253889</v>
      </c>
      <c r="B3092" s="110" t="s">
        <v>153</v>
      </c>
      <c r="C3092" s="137" t="s">
        <v>6129</v>
      </c>
      <c r="D3092" s="137" t="s">
        <v>6130</v>
      </c>
      <c r="E3092" s="45" t="s">
        <v>224</v>
      </c>
      <c r="F3092" s="121" t="s">
        <v>9874</v>
      </c>
    </row>
    <row r="3093" spans="1:6" ht="24" x14ac:dyDescent="0.25">
      <c r="A3093" s="70">
        <v>263101</v>
      </c>
      <c r="B3093" s="110" t="s">
        <v>153</v>
      </c>
      <c r="C3093" s="137" t="s">
        <v>6131</v>
      </c>
      <c r="D3093" s="137" t="s">
        <v>1886</v>
      </c>
      <c r="E3093" s="45" t="s">
        <v>224</v>
      </c>
      <c r="F3093" s="121" t="s">
        <v>9874</v>
      </c>
    </row>
    <row r="3094" spans="1:6" ht="24" x14ac:dyDescent="0.25">
      <c r="A3094" s="70">
        <v>271665</v>
      </c>
      <c r="B3094" s="110" t="s">
        <v>153</v>
      </c>
      <c r="C3094" s="137" t="s">
        <v>6132</v>
      </c>
      <c r="D3094" s="137" t="s">
        <v>6133</v>
      </c>
      <c r="E3094" s="45" t="s">
        <v>224</v>
      </c>
      <c r="F3094" s="121" t="s">
        <v>9874</v>
      </c>
    </row>
    <row r="3095" spans="1:6" ht="24" x14ac:dyDescent="0.25">
      <c r="A3095" s="70">
        <v>271700</v>
      </c>
      <c r="B3095" s="110" t="s">
        <v>153</v>
      </c>
      <c r="C3095" s="137" t="s">
        <v>6134</v>
      </c>
      <c r="D3095" s="137" t="s">
        <v>6135</v>
      </c>
      <c r="E3095" s="45" t="s">
        <v>224</v>
      </c>
      <c r="F3095" s="121" t="s">
        <v>9874</v>
      </c>
    </row>
    <row r="3096" spans="1:6" ht="24" x14ac:dyDescent="0.25">
      <c r="A3096" s="70">
        <v>271962</v>
      </c>
      <c r="B3096" s="110" t="s">
        <v>153</v>
      </c>
      <c r="C3096" s="137" t="s">
        <v>6136</v>
      </c>
      <c r="D3096" s="137" t="s">
        <v>6137</v>
      </c>
      <c r="E3096" s="45" t="s">
        <v>224</v>
      </c>
      <c r="F3096" s="121" t="s">
        <v>9874</v>
      </c>
    </row>
    <row r="3097" spans="1:6" ht="48" x14ac:dyDescent="0.25">
      <c r="A3097" s="70">
        <v>271981</v>
      </c>
      <c r="B3097" s="110" t="s">
        <v>153</v>
      </c>
      <c r="C3097" s="137" t="s">
        <v>6138</v>
      </c>
      <c r="D3097" s="137" t="s">
        <v>6139</v>
      </c>
      <c r="E3097" s="45" t="s">
        <v>224</v>
      </c>
      <c r="F3097" s="121" t="s">
        <v>9874</v>
      </c>
    </row>
    <row r="3098" spans="1:6" ht="24" x14ac:dyDescent="0.25">
      <c r="A3098" s="70">
        <v>271342</v>
      </c>
      <c r="B3098" s="110" t="s">
        <v>153</v>
      </c>
      <c r="C3098" s="137" t="s">
        <v>6140</v>
      </c>
      <c r="D3098" s="137" t="s">
        <v>6141</v>
      </c>
      <c r="E3098" s="45" t="s">
        <v>224</v>
      </c>
      <c r="F3098" s="121" t="s">
        <v>9874</v>
      </c>
    </row>
    <row r="3099" spans="1:6" ht="24" x14ac:dyDescent="0.25">
      <c r="A3099" s="70">
        <v>239481</v>
      </c>
      <c r="B3099" s="110" t="s">
        <v>153</v>
      </c>
      <c r="C3099" s="137" t="s">
        <v>6142</v>
      </c>
      <c r="D3099" s="137" t="s">
        <v>6143</v>
      </c>
      <c r="E3099" s="51" t="s">
        <v>734</v>
      </c>
      <c r="F3099" s="121" t="s">
        <v>9874</v>
      </c>
    </row>
    <row r="3100" spans="1:6" ht="36" x14ac:dyDescent="0.25">
      <c r="A3100" s="70">
        <v>270083</v>
      </c>
      <c r="B3100" s="110" t="s">
        <v>153</v>
      </c>
      <c r="C3100" s="137" t="s">
        <v>6144</v>
      </c>
      <c r="D3100" s="137" t="s">
        <v>6145</v>
      </c>
      <c r="E3100" s="46" t="s">
        <v>273</v>
      </c>
      <c r="F3100" s="121" t="s">
        <v>9874</v>
      </c>
    </row>
    <row r="3101" spans="1:6" ht="24" x14ac:dyDescent="0.25">
      <c r="A3101" s="70">
        <v>274335</v>
      </c>
      <c r="B3101" s="110" t="s">
        <v>153</v>
      </c>
      <c r="C3101" s="137" t="s">
        <v>6146</v>
      </c>
      <c r="D3101" s="137" t="s">
        <v>6147</v>
      </c>
      <c r="E3101" s="48" t="s">
        <v>534</v>
      </c>
      <c r="F3101" s="121" t="s">
        <v>9874</v>
      </c>
    </row>
    <row r="3102" spans="1:6" ht="36" x14ac:dyDescent="0.25">
      <c r="A3102" s="70">
        <v>274884</v>
      </c>
      <c r="B3102" s="110" t="s">
        <v>153</v>
      </c>
      <c r="C3102" s="137" t="s">
        <v>6148</v>
      </c>
      <c r="D3102" s="137" t="s">
        <v>6149</v>
      </c>
      <c r="E3102" s="48" t="s">
        <v>534</v>
      </c>
      <c r="F3102" s="121" t="s">
        <v>9874</v>
      </c>
    </row>
    <row r="3103" spans="1:6" ht="24" x14ac:dyDescent="0.25">
      <c r="A3103" s="70">
        <v>251512</v>
      </c>
      <c r="B3103" s="110" t="s">
        <v>153</v>
      </c>
      <c r="C3103" s="137" t="s">
        <v>6150</v>
      </c>
      <c r="D3103" s="137" t="s">
        <v>6151</v>
      </c>
      <c r="E3103" s="45" t="s">
        <v>224</v>
      </c>
      <c r="F3103" s="121" t="s">
        <v>9874</v>
      </c>
    </row>
    <row r="3104" spans="1:6" ht="60" x14ac:dyDescent="0.25">
      <c r="A3104" s="70">
        <v>238078</v>
      </c>
      <c r="B3104" s="110" t="s">
        <v>153</v>
      </c>
      <c r="C3104" s="137" t="s">
        <v>6152</v>
      </c>
      <c r="D3104" s="137" t="s">
        <v>6153</v>
      </c>
      <c r="E3104" s="45" t="s">
        <v>224</v>
      </c>
      <c r="F3104" s="121" t="s">
        <v>9874</v>
      </c>
    </row>
    <row r="3105" spans="1:6" ht="24" x14ac:dyDescent="0.25">
      <c r="A3105" s="70">
        <v>239812</v>
      </c>
      <c r="B3105" s="110" t="s">
        <v>153</v>
      </c>
      <c r="C3105" s="137" t="s">
        <v>6154</v>
      </c>
      <c r="D3105" s="137" t="s">
        <v>6155</v>
      </c>
      <c r="E3105" s="45" t="s">
        <v>224</v>
      </c>
      <c r="F3105" s="121" t="s">
        <v>9874</v>
      </c>
    </row>
    <row r="3106" spans="1:6" ht="24" x14ac:dyDescent="0.25">
      <c r="A3106" s="70">
        <v>240183</v>
      </c>
      <c r="B3106" s="110" t="s">
        <v>153</v>
      </c>
      <c r="C3106" s="137" t="s">
        <v>6156</v>
      </c>
      <c r="D3106" s="137" t="s">
        <v>6156</v>
      </c>
      <c r="E3106" s="45" t="s">
        <v>224</v>
      </c>
      <c r="F3106" s="121" t="s">
        <v>9874</v>
      </c>
    </row>
    <row r="3107" spans="1:6" ht="24" x14ac:dyDescent="0.25">
      <c r="A3107" s="70">
        <v>249359</v>
      </c>
      <c r="B3107" s="110" t="s">
        <v>153</v>
      </c>
      <c r="C3107" s="137" t="s">
        <v>6157</v>
      </c>
      <c r="D3107" s="137" t="s">
        <v>6158</v>
      </c>
      <c r="E3107" s="45" t="s">
        <v>224</v>
      </c>
      <c r="F3107" s="121" t="s">
        <v>9874</v>
      </c>
    </row>
    <row r="3108" spans="1:6" ht="24" x14ac:dyDescent="0.25">
      <c r="A3108" s="70">
        <v>238405</v>
      </c>
      <c r="B3108" s="110" t="s">
        <v>153</v>
      </c>
      <c r="C3108" s="137" t="s">
        <v>6159</v>
      </c>
      <c r="D3108" s="137" t="s">
        <v>6160</v>
      </c>
      <c r="E3108" s="45" t="s">
        <v>224</v>
      </c>
      <c r="F3108" s="121" t="s">
        <v>9874</v>
      </c>
    </row>
    <row r="3109" spans="1:6" ht="24" x14ac:dyDescent="0.25">
      <c r="A3109" s="70">
        <v>241516</v>
      </c>
      <c r="B3109" s="110" t="s">
        <v>153</v>
      </c>
      <c r="C3109" s="137" t="s">
        <v>6161</v>
      </c>
      <c r="D3109" s="137" t="s">
        <v>6162</v>
      </c>
      <c r="E3109" s="45" t="s">
        <v>224</v>
      </c>
      <c r="F3109" s="121" t="s">
        <v>9874</v>
      </c>
    </row>
    <row r="3110" spans="1:6" ht="36" x14ac:dyDescent="0.25">
      <c r="A3110" s="70">
        <v>249234</v>
      </c>
      <c r="B3110" s="110" t="s">
        <v>153</v>
      </c>
      <c r="C3110" s="137" t="s">
        <v>6163</v>
      </c>
      <c r="D3110" s="137" t="s">
        <v>6164</v>
      </c>
      <c r="E3110" s="45" t="s">
        <v>224</v>
      </c>
      <c r="F3110" s="121" t="s">
        <v>9874</v>
      </c>
    </row>
    <row r="3111" spans="1:6" ht="24" x14ac:dyDescent="0.25">
      <c r="A3111" s="70">
        <v>254414</v>
      </c>
      <c r="B3111" s="110" t="s">
        <v>153</v>
      </c>
      <c r="C3111" s="137" t="s">
        <v>6165</v>
      </c>
      <c r="D3111" s="137" t="s">
        <v>6166</v>
      </c>
      <c r="E3111" s="45" t="s">
        <v>224</v>
      </c>
      <c r="F3111" s="121" t="s">
        <v>9874</v>
      </c>
    </row>
    <row r="3112" spans="1:6" ht="24" x14ac:dyDescent="0.25">
      <c r="A3112" s="70">
        <v>256804</v>
      </c>
      <c r="B3112" s="110" t="s">
        <v>153</v>
      </c>
      <c r="C3112" s="137" t="s">
        <v>6167</v>
      </c>
      <c r="D3112" s="137" t="s">
        <v>6168</v>
      </c>
      <c r="E3112" s="45" t="s">
        <v>224</v>
      </c>
      <c r="F3112" s="121" t="s">
        <v>9874</v>
      </c>
    </row>
    <row r="3113" spans="1:6" ht="24" x14ac:dyDescent="0.25">
      <c r="A3113" s="70">
        <v>256850</v>
      </c>
      <c r="B3113" s="110" t="s">
        <v>153</v>
      </c>
      <c r="C3113" s="137" t="s">
        <v>6169</v>
      </c>
      <c r="D3113" s="137" t="s">
        <v>6170</v>
      </c>
      <c r="E3113" s="45" t="s">
        <v>224</v>
      </c>
      <c r="F3113" s="121" t="s">
        <v>9874</v>
      </c>
    </row>
    <row r="3114" spans="1:6" ht="24" x14ac:dyDescent="0.25">
      <c r="A3114" s="70">
        <v>260021</v>
      </c>
      <c r="B3114" s="110" t="s">
        <v>153</v>
      </c>
      <c r="C3114" s="137" t="s">
        <v>6171</v>
      </c>
      <c r="D3114" s="137" t="s">
        <v>6172</v>
      </c>
      <c r="E3114" s="45" t="s">
        <v>224</v>
      </c>
      <c r="F3114" s="121" t="s">
        <v>9874</v>
      </c>
    </row>
    <row r="3115" spans="1:6" ht="24" x14ac:dyDescent="0.25">
      <c r="A3115" s="70">
        <v>268283</v>
      </c>
      <c r="B3115" s="110" t="s">
        <v>153</v>
      </c>
      <c r="C3115" s="137" t="s">
        <v>6173</v>
      </c>
      <c r="D3115" s="137" t="s">
        <v>6174</v>
      </c>
      <c r="E3115" s="45" t="s">
        <v>224</v>
      </c>
      <c r="F3115" s="121" t="s">
        <v>9874</v>
      </c>
    </row>
    <row r="3116" spans="1:6" ht="24" x14ac:dyDescent="0.25">
      <c r="A3116" s="70">
        <v>268588</v>
      </c>
      <c r="B3116" s="110" t="s">
        <v>153</v>
      </c>
      <c r="C3116" s="137" t="s">
        <v>6175</v>
      </c>
      <c r="D3116" s="137" t="s">
        <v>4919</v>
      </c>
      <c r="E3116" s="45" t="s">
        <v>224</v>
      </c>
      <c r="F3116" s="121" t="s">
        <v>9874</v>
      </c>
    </row>
    <row r="3117" spans="1:6" ht="24" x14ac:dyDescent="0.25">
      <c r="A3117" s="70">
        <v>270107</v>
      </c>
      <c r="B3117" s="110" t="s">
        <v>153</v>
      </c>
      <c r="C3117" s="137" t="s">
        <v>6176</v>
      </c>
      <c r="D3117" s="137" t="s">
        <v>6177</v>
      </c>
      <c r="E3117" s="45" t="s">
        <v>224</v>
      </c>
      <c r="F3117" s="121" t="s">
        <v>9874</v>
      </c>
    </row>
    <row r="3118" spans="1:6" ht="24" x14ac:dyDescent="0.25">
      <c r="A3118" s="70">
        <v>271359</v>
      </c>
      <c r="B3118" s="110" t="s">
        <v>153</v>
      </c>
      <c r="C3118" s="137" t="s">
        <v>6178</v>
      </c>
      <c r="D3118" s="137" t="s">
        <v>6179</v>
      </c>
      <c r="E3118" s="45" t="s">
        <v>224</v>
      </c>
      <c r="F3118" s="121" t="s">
        <v>9874</v>
      </c>
    </row>
    <row r="3119" spans="1:6" ht="48" x14ac:dyDescent="0.25">
      <c r="A3119" s="70">
        <v>257664</v>
      </c>
      <c r="B3119" s="110" t="s">
        <v>153</v>
      </c>
      <c r="C3119" s="137" t="s">
        <v>6180</v>
      </c>
      <c r="D3119" s="137" t="s">
        <v>6181</v>
      </c>
      <c r="E3119" s="45" t="s">
        <v>224</v>
      </c>
      <c r="F3119" s="121" t="s">
        <v>9874</v>
      </c>
    </row>
    <row r="3120" spans="1:6" ht="24" x14ac:dyDescent="0.25">
      <c r="A3120" s="70">
        <v>260000</v>
      </c>
      <c r="B3120" s="110" t="s">
        <v>153</v>
      </c>
      <c r="C3120" s="137" t="s">
        <v>6182</v>
      </c>
      <c r="D3120" s="137" t="s">
        <v>6183</v>
      </c>
      <c r="E3120" s="45" t="s">
        <v>224</v>
      </c>
      <c r="F3120" s="121" t="s">
        <v>9874</v>
      </c>
    </row>
    <row r="3121" spans="1:6" ht="24" x14ac:dyDescent="0.25">
      <c r="A3121" s="70">
        <v>269589</v>
      </c>
      <c r="B3121" s="110" t="s">
        <v>153</v>
      </c>
      <c r="C3121" s="137" t="s">
        <v>6184</v>
      </c>
      <c r="D3121" s="137" t="s">
        <v>6185</v>
      </c>
      <c r="E3121" s="45" t="s">
        <v>224</v>
      </c>
      <c r="F3121" s="121" t="s">
        <v>9874</v>
      </c>
    </row>
    <row r="3122" spans="1:6" ht="36" x14ac:dyDescent="0.25">
      <c r="A3122" s="70">
        <v>270186</v>
      </c>
      <c r="B3122" s="110" t="s">
        <v>153</v>
      </c>
      <c r="C3122" s="137" t="s">
        <v>6186</v>
      </c>
      <c r="D3122" s="137" t="s">
        <v>6187</v>
      </c>
      <c r="E3122" s="45" t="s">
        <v>224</v>
      </c>
      <c r="F3122" s="121" t="s">
        <v>9874</v>
      </c>
    </row>
    <row r="3123" spans="1:6" ht="24" x14ac:dyDescent="0.25">
      <c r="A3123" s="70">
        <v>270263</v>
      </c>
      <c r="B3123" s="110" t="s">
        <v>153</v>
      </c>
      <c r="C3123" s="137" t="s">
        <v>6188</v>
      </c>
      <c r="D3123" s="137" t="s">
        <v>6189</v>
      </c>
      <c r="E3123" s="45" t="s">
        <v>224</v>
      </c>
      <c r="F3123" s="121" t="s">
        <v>9874</v>
      </c>
    </row>
    <row r="3124" spans="1:6" ht="24" x14ac:dyDescent="0.25">
      <c r="A3124" s="70">
        <v>270352</v>
      </c>
      <c r="B3124" s="110" t="s">
        <v>153</v>
      </c>
      <c r="C3124" s="137" t="s">
        <v>6190</v>
      </c>
      <c r="D3124" s="137" t="s">
        <v>6191</v>
      </c>
      <c r="E3124" s="45" t="s">
        <v>224</v>
      </c>
      <c r="F3124" s="121" t="s">
        <v>9874</v>
      </c>
    </row>
    <row r="3125" spans="1:6" ht="24" x14ac:dyDescent="0.25">
      <c r="A3125" s="70">
        <v>271058</v>
      </c>
      <c r="B3125" s="110" t="s">
        <v>153</v>
      </c>
      <c r="C3125" s="137" t="s">
        <v>6192</v>
      </c>
      <c r="D3125" s="137" t="s">
        <v>6193</v>
      </c>
      <c r="E3125" s="45" t="s">
        <v>224</v>
      </c>
      <c r="F3125" s="121" t="s">
        <v>9874</v>
      </c>
    </row>
    <row r="3126" spans="1:6" ht="24" x14ac:dyDescent="0.25">
      <c r="A3126" s="70">
        <v>274357</v>
      </c>
      <c r="B3126" s="110" t="s">
        <v>153</v>
      </c>
      <c r="C3126" s="137" t="s">
        <v>6194</v>
      </c>
      <c r="D3126" s="137" t="s">
        <v>6195</v>
      </c>
      <c r="E3126" s="45" t="s">
        <v>224</v>
      </c>
      <c r="F3126" s="121" t="s">
        <v>9874</v>
      </c>
    </row>
    <row r="3127" spans="1:6" ht="24" x14ac:dyDescent="0.25">
      <c r="A3127" s="70">
        <v>274809</v>
      </c>
      <c r="B3127" s="110" t="s">
        <v>153</v>
      </c>
      <c r="C3127" s="137" t="s">
        <v>6196</v>
      </c>
      <c r="D3127" s="137" t="s">
        <v>6196</v>
      </c>
      <c r="E3127" s="45" t="s">
        <v>224</v>
      </c>
      <c r="F3127" s="121" t="s">
        <v>9874</v>
      </c>
    </row>
    <row r="3128" spans="1:6" ht="24" x14ac:dyDescent="0.25">
      <c r="A3128" s="70">
        <v>266772</v>
      </c>
      <c r="B3128" s="110" t="s">
        <v>153</v>
      </c>
      <c r="C3128" s="137" t="s">
        <v>6197</v>
      </c>
      <c r="D3128" s="137" t="s">
        <v>6198</v>
      </c>
      <c r="E3128" s="45" t="s">
        <v>224</v>
      </c>
      <c r="F3128" s="121" t="s">
        <v>9874</v>
      </c>
    </row>
    <row r="3129" spans="1:6" ht="48" x14ac:dyDescent="0.25">
      <c r="A3129" s="70">
        <v>254745</v>
      </c>
      <c r="B3129" s="110" t="s">
        <v>153</v>
      </c>
      <c r="C3129" s="137" t="s">
        <v>6199</v>
      </c>
      <c r="D3129" s="137" t="s">
        <v>6200</v>
      </c>
      <c r="E3129" s="45" t="s">
        <v>224</v>
      </c>
      <c r="F3129" s="121" t="s">
        <v>9874</v>
      </c>
    </row>
    <row r="3130" spans="1:6" ht="24" x14ac:dyDescent="0.25">
      <c r="A3130" s="70">
        <v>271541</v>
      </c>
      <c r="B3130" s="110" t="s">
        <v>153</v>
      </c>
      <c r="C3130" s="137" t="s">
        <v>6201</v>
      </c>
      <c r="D3130" s="137" t="s">
        <v>6202</v>
      </c>
      <c r="E3130" s="45" t="s">
        <v>224</v>
      </c>
      <c r="F3130" s="121" t="s">
        <v>9874</v>
      </c>
    </row>
    <row r="3131" spans="1:6" ht="36" x14ac:dyDescent="0.25">
      <c r="A3131" s="70">
        <v>274241</v>
      </c>
      <c r="B3131" s="110" t="s">
        <v>153</v>
      </c>
      <c r="C3131" s="137" t="s">
        <v>6086</v>
      </c>
      <c r="D3131" s="137" t="s">
        <v>6086</v>
      </c>
      <c r="E3131" s="45" t="s">
        <v>224</v>
      </c>
      <c r="F3131" s="121" t="s">
        <v>9874</v>
      </c>
    </row>
    <row r="3132" spans="1:6" ht="36" x14ac:dyDescent="0.25">
      <c r="A3132" s="70">
        <v>237945</v>
      </c>
      <c r="B3132" s="110" t="s">
        <v>153</v>
      </c>
      <c r="C3132" s="137" t="s">
        <v>6203</v>
      </c>
      <c r="D3132" s="137" t="s">
        <v>6204</v>
      </c>
      <c r="E3132" s="45" t="s">
        <v>224</v>
      </c>
      <c r="F3132" s="121" t="s">
        <v>9874</v>
      </c>
    </row>
    <row r="3133" spans="1:6" ht="24" x14ac:dyDescent="0.25">
      <c r="A3133" s="70">
        <v>238241</v>
      </c>
      <c r="B3133" s="110" t="s">
        <v>153</v>
      </c>
      <c r="C3133" s="137" t="s">
        <v>6205</v>
      </c>
      <c r="D3133" s="137" t="s">
        <v>6206</v>
      </c>
      <c r="E3133" s="45" t="s">
        <v>224</v>
      </c>
      <c r="F3133" s="121" t="s">
        <v>9874</v>
      </c>
    </row>
    <row r="3134" spans="1:6" ht="24" x14ac:dyDescent="0.25">
      <c r="A3134" s="70">
        <v>239582</v>
      </c>
      <c r="B3134" s="110" t="s">
        <v>153</v>
      </c>
      <c r="C3134" s="137" t="s">
        <v>6207</v>
      </c>
      <c r="D3134" s="137" t="s">
        <v>4242</v>
      </c>
      <c r="E3134" s="45" t="s">
        <v>224</v>
      </c>
      <c r="F3134" s="121" t="s">
        <v>9874</v>
      </c>
    </row>
    <row r="3135" spans="1:6" ht="48" x14ac:dyDescent="0.25">
      <c r="A3135" s="70">
        <v>239803</v>
      </c>
      <c r="B3135" s="110" t="s">
        <v>153</v>
      </c>
      <c r="C3135" s="137" t="s">
        <v>6208</v>
      </c>
      <c r="D3135" s="137" t="s">
        <v>6209</v>
      </c>
      <c r="E3135" s="45" t="s">
        <v>224</v>
      </c>
      <c r="F3135" s="121" t="s">
        <v>9874</v>
      </c>
    </row>
    <row r="3136" spans="1:6" ht="24" x14ac:dyDescent="0.25">
      <c r="A3136" s="70">
        <v>241889</v>
      </c>
      <c r="B3136" s="110" t="s">
        <v>153</v>
      </c>
      <c r="C3136" s="137" t="s">
        <v>6210</v>
      </c>
      <c r="D3136" s="137" t="s">
        <v>6211</v>
      </c>
      <c r="E3136" s="45" t="s">
        <v>224</v>
      </c>
      <c r="F3136" s="121" t="s">
        <v>9874</v>
      </c>
    </row>
    <row r="3137" spans="1:6" ht="24" x14ac:dyDescent="0.25">
      <c r="A3137" s="70">
        <v>242151</v>
      </c>
      <c r="B3137" s="110" t="s">
        <v>153</v>
      </c>
      <c r="C3137" s="137" t="s">
        <v>6212</v>
      </c>
      <c r="D3137" s="137" t="s">
        <v>6213</v>
      </c>
      <c r="E3137" s="45" t="s">
        <v>224</v>
      </c>
      <c r="F3137" s="121" t="s">
        <v>9874</v>
      </c>
    </row>
    <row r="3138" spans="1:6" ht="24" x14ac:dyDescent="0.25">
      <c r="A3138" s="70">
        <v>242960</v>
      </c>
      <c r="B3138" s="110" t="s">
        <v>153</v>
      </c>
      <c r="C3138" s="137" t="s">
        <v>6214</v>
      </c>
      <c r="D3138" s="137" t="s">
        <v>6215</v>
      </c>
      <c r="E3138" s="45" t="s">
        <v>224</v>
      </c>
      <c r="F3138" s="121" t="s">
        <v>9874</v>
      </c>
    </row>
    <row r="3139" spans="1:6" ht="24" x14ac:dyDescent="0.25">
      <c r="A3139" s="70">
        <v>244310</v>
      </c>
      <c r="B3139" s="110" t="s">
        <v>153</v>
      </c>
      <c r="C3139" s="137" t="s">
        <v>6216</v>
      </c>
      <c r="D3139" s="137" t="s">
        <v>6217</v>
      </c>
      <c r="E3139" s="45" t="s">
        <v>224</v>
      </c>
      <c r="F3139" s="121" t="s">
        <v>9874</v>
      </c>
    </row>
    <row r="3140" spans="1:6" ht="48" x14ac:dyDescent="0.25">
      <c r="A3140" s="70">
        <v>244717</v>
      </c>
      <c r="B3140" s="110" t="s">
        <v>153</v>
      </c>
      <c r="C3140" s="137" t="s">
        <v>6218</v>
      </c>
      <c r="D3140" s="137" t="s">
        <v>6219</v>
      </c>
      <c r="E3140" s="45" t="s">
        <v>224</v>
      </c>
      <c r="F3140" s="121" t="s">
        <v>9874</v>
      </c>
    </row>
    <row r="3141" spans="1:6" ht="36" x14ac:dyDescent="0.25">
      <c r="A3141" s="70">
        <v>246574</v>
      </c>
      <c r="B3141" s="110" t="s">
        <v>153</v>
      </c>
      <c r="C3141" s="137" t="s">
        <v>6220</v>
      </c>
      <c r="D3141" s="137" t="s">
        <v>6221</v>
      </c>
      <c r="E3141" s="45" t="s">
        <v>224</v>
      </c>
      <c r="F3141" s="121" t="s">
        <v>9874</v>
      </c>
    </row>
    <row r="3142" spans="1:6" ht="36" x14ac:dyDescent="0.25">
      <c r="A3142" s="70">
        <v>247825</v>
      </c>
      <c r="B3142" s="110" t="s">
        <v>153</v>
      </c>
      <c r="C3142" s="137" t="s">
        <v>6222</v>
      </c>
      <c r="D3142" s="137" t="s">
        <v>6223</v>
      </c>
      <c r="E3142" s="45" t="s">
        <v>224</v>
      </c>
      <c r="F3142" s="121" t="s">
        <v>9874</v>
      </c>
    </row>
    <row r="3143" spans="1:6" ht="36" x14ac:dyDescent="0.25">
      <c r="A3143" s="70">
        <v>248583</v>
      </c>
      <c r="B3143" s="110" t="s">
        <v>153</v>
      </c>
      <c r="C3143" s="137" t="s">
        <v>6224</v>
      </c>
      <c r="D3143" s="137" t="s">
        <v>6225</v>
      </c>
      <c r="E3143" s="45" t="s">
        <v>224</v>
      </c>
      <c r="F3143" s="121" t="s">
        <v>9874</v>
      </c>
    </row>
    <row r="3144" spans="1:6" ht="24" x14ac:dyDescent="0.25">
      <c r="A3144" s="70">
        <v>248766</v>
      </c>
      <c r="B3144" s="110" t="s">
        <v>153</v>
      </c>
      <c r="C3144" s="137" t="s">
        <v>6226</v>
      </c>
      <c r="D3144" s="137" t="s">
        <v>2348</v>
      </c>
      <c r="E3144" s="45" t="s">
        <v>224</v>
      </c>
      <c r="F3144" s="121" t="s">
        <v>9874</v>
      </c>
    </row>
    <row r="3145" spans="1:6" ht="24" x14ac:dyDescent="0.25">
      <c r="A3145" s="70">
        <v>248930</v>
      </c>
      <c r="B3145" s="110" t="s">
        <v>153</v>
      </c>
      <c r="C3145" s="137" t="s">
        <v>6227</v>
      </c>
      <c r="D3145" s="137" t="s">
        <v>6228</v>
      </c>
      <c r="E3145" s="45" t="s">
        <v>224</v>
      </c>
      <c r="F3145" s="121" t="s">
        <v>9874</v>
      </c>
    </row>
    <row r="3146" spans="1:6" ht="24" x14ac:dyDescent="0.25">
      <c r="A3146" s="70">
        <v>253189</v>
      </c>
      <c r="B3146" s="110" t="s">
        <v>153</v>
      </c>
      <c r="C3146" s="137" t="s">
        <v>6229</v>
      </c>
      <c r="D3146" s="137" t="s">
        <v>6230</v>
      </c>
      <c r="E3146" s="45" t="s">
        <v>224</v>
      </c>
      <c r="F3146" s="121" t="s">
        <v>9874</v>
      </c>
    </row>
    <row r="3147" spans="1:6" ht="24" x14ac:dyDescent="0.25">
      <c r="A3147" s="70">
        <v>256868</v>
      </c>
      <c r="B3147" s="110" t="s">
        <v>153</v>
      </c>
      <c r="C3147" s="137" t="s">
        <v>6231</v>
      </c>
      <c r="D3147" s="137" t="s">
        <v>6232</v>
      </c>
      <c r="E3147" s="45" t="s">
        <v>224</v>
      </c>
      <c r="F3147" s="121" t="s">
        <v>9874</v>
      </c>
    </row>
    <row r="3148" spans="1:6" ht="24" x14ac:dyDescent="0.25">
      <c r="A3148" s="70">
        <v>266542</v>
      </c>
      <c r="B3148" s="110" t="s">
        <v>153</v>
      </c>
      <c r="C3148" s="137" t="s">
        <v>6233</v>
      </c>
      <c r="D3148" s="137" t="s">
        <v>6234</v>
      </c>
      <c r="E3148" s="45" t="s">
        <v>224</v>
      </c>
      <c r="F3148" s="121" t="s">
        <v>9874</v>
      </c>
    </row>
    <row r="3149" spans="1:6" ht="36" x14ac:dyDescent="0.25">
      <c r="A3149" s="70">
        <v>270545</v>
      </c>
      <c r="B3149" s="110" t="s">
        <v>153</v>
      </c>
      <c r="C3149" s="137" t="s">
        <v>6235</v>
      </c>
      <c r="D3149" s="137" t="s">
        <v>6236</v>
      </c>
      <c r="E3149" s="45" t="s">
        <v>224</v>
      </c>
      <c r="F3149" s="121" t="s">
        <v>9874</v>
      </c>
    </row>
    <row r="3150" spans="1:6" ht="24" x14ac:dyDescent="0.25">
      <c r="A3150" s="70">
        <v>271239</v>
      </c>
      <c r="B3150" s="110" t="s">
        <v>153</v>
      </c>
      <c r="C3150" s="137" t="s">
        <v>6237</v>
      </c>
      <c r="D3150" s="137" t="s">
        <v>6238</v>
      </c>
      <c r="E3150" s="45" t="s">
        <v>224</v>
      </c>
      <c r="F3150" s="121" t="s">
        <v>9874</v>
      </c>
    </row>
    <row r="3151" spans="1:6" ht="24" x14ac:dyDescent="0.25">
      <c r="A3151" s="70">
        <v>250458</v>
      </c>
      <c r="B3151" s="110" t="s">
        <v>153</v>
      </c>
      <c r="C3151" s="137" t="s">
        <v>6239</v>
      </c>
      <c r="D3151" s="137" t="s">
        <v>6240</v>
      </c>
      <c r="E3151" s="45" t="s">
        <v>224</v>
      </c>
      <c r="F3151" s="121" t="s">
        <v>9874</v>
      </c>
    </row>
    <row r="3152" spans="1:6" ht="24" x14ac:dyDescent="0.25">
      <c r="A3152" s="70">
        <v>250459</v>
      </c>
      <c r="B3152" s="110" t="s">
        <v>153</v>
      </c>
      <c r="C3152" s="137" t="s">
        <v>6241</v>
      </c>
      <c r="D3152" s="137" t="s">
        <v>6241</v>
      </c>
      <c r="E3152" s="45" t="s">
        <v>224</v>
      </c>
      <c r="F3152" s="121" t="s">
        <v>9874</v>
      </c>
    </row>
    <row r="3153" spans="1:6" ht="24" x14ac:dyDescent="0.25">
      <c r="A3153" s="70">
        <v>251053</v>
      </c>
      <c r="B3153" s="110" t="s">
        <v>153</v>
      </c>
      <c r="C3153" s="137" t="s">
        <v>6242</v>
      </c>
      <c r="D3153" s="137" t="s">
        <v>6243</v>
      </c>
      <c r="E3153" s="45" t="s">
        <v>224</v>
      </c>
      <c r="F3153" s="121" t="s">
        <v>9874</v>
      </c>
    </row>
    <row r="3154" spans="1:6" ht="24" x14ac:dyDescent="0.25">
      <c r="A3154" s="70">
        <v>258411</v>
      </c>
      <c r="B3154" s="110" t="s">
        <v>153</v>
      </c>
      <c r="C3154" s="137" t="s">
        <v>6244</v>
      </c>
      <c r="D3154" s="137" t="s">
        <v>6245</v>
      </c>
      <c r="E3154" s="45" t="s">
        <v>224</v>
      </c>
      <c r="F3154" s="121" t="s">
        <v>9874</v>
      </c>
    </row>
    <row r="3155" spans="1:6" ht="24" x14ac:dyDescent="0.25">
      <c r="A3155" s="70">
        <v>259063</v>
      </c>
      <c r="B3155" s="110" t="s">
        <v>153</v>
      </c>
      <c r="C3155" s="137" t="s">
        <v>6246</v>
      </c>
      <c r="D3155" s="137" t="s">
        <v>6247</v>
      </c>
      <c r="E3155" s="45" t="s">
        <v>224</v>
      </c>
      <c r="F3155" s="121" t="s">
        <v>9874</v>
      </c>
    </row>
    <row r="3156" spans="1:6" ht="24" x14ac:dyDescent="0.25">
      <c r="A3156" s="70">
        <v>268660</v>
      </c>
      <c r="B3156" s="110" t="s">
        <v>153</v>
      </c>
      <c r="C3156" s="137" t="s">
        <v>6248</v>
      </c>
      <c r="D3156" s="137" t="s">
        <v>6249</v>
      </c>
      <c r="E3156" s="45" t="s">
        <v>224</v>
      </c>
      <c r="F3156" s="121" t="s">
        <v>9874</v>
      </c>
    </row>
    <row r="3157" spans="1:6" ht="48" x14ac:dyDescent="0.25">
      <c r="A3157" s="70">
        <v>268971</v>
      </c>
      <c r="B3157" s="110" t="s">
        <v>153</v>
      </c>
      <c r="C3157" s="137" t="s">
        <v>6250</v>
      </c>
      <c r="D3157" s="137" t="s">
        <v>6251</v>
      </c>
      <c r="E3157" s="45" t="s">
        <v>224</v>
      </c>
      <c r="F3157" s="121" t="s">
        <v>9874</v>
      </c>
    </row>
    <row r="3158" spans="1:6" ht="24" x14ac:dyDescent="0.25">
      <c r="A3158" s="70">
        <v>269519</v>
      </c>
      <c r="B3158" s="110" t="s">
        <v>153</v>
      </c>
      <c r="C3158" s="137" t="s">
        <v>6252</v>
      </c>
      <c r="D3158" s="137" t="s">
        <v>6253</v>
      </c>
      <c r="E3158" s="45" t="s">
        <v>224</v>
      </c>
      <c r="F3158" s="121" t="s">
        <v>9874</v>
      </c>
    </row>
    <row r="3159" spans="1:6" ht="36" x14ac:dyDescent="0.25">
      <c r="A3159" s="70">
        <v>271463</v>
      </c>
      <c r="B3159" s="110" t="s">
        <v>153</v>
      </c>
      <c r="C3159" s="137" t="s">
        <v>6254</v>
      </c>
      <c r="D3159" s="137" t="s">
        <v>6255</v>
      </c>
      <c r="E3159" s="45" t="s">
        <v>224</v>
      </c>
      <c r="F3159" s="121" t="s">
        <v>9874</v>
      </c>
    </row>
    <row r="3160" spans="1:6" ht="24" x14ac:dyDescent="0.25">
      <c r="A3160" s="70">
        <v>274317</v>
      </c>
      <c r="B3160" s="110" t="s">
        <v>153</v>
      </c>
      <c r="C3160" s="137" t="s">
        <v>6256</v>
      </c>
      <c r="D3160" s="137" t="s">
        <v>6257</v>
      </c>
      <c r="E3160" s="45" t="s">
        <v>224</v>
      </c>
      <c r="F3160" s="121" t="s">
        <v>9874</v>
      </c>
    </row>
    <row r="3161" spans="1:6" ht="36" x14ac:dyDescent="0.25">
      <c r="A3161" s="70">
        <v>274449</v>
      </c>
      <c r="B3161" s="110" t="s">
        <v>153</v>
      </c>
      <c r="C3161" s="137" t="s">
        <v>6258</v>
      </c>
      <c r="D3161" s="137" t="s">
        <v>6259</v>
      </c>
      <c r="E3161" s="45" t="s">
        <v>224</v>
      </c>
      <c r="F3161" s="121" t="s">
        <v>9874</v>
      </c>
    </row>
    <row r="3162" spans="1:6" ht="60" x14ac:dyDescent="0.25">
      <c r="A3162" s="70">
        <v>275294</v>
      </c>
      <c r="B3162" s="110" t="s">
        <v>153</v>
      </c>
      <c r="C3162" s="137" t="s">
        <v>6260</v>
      </c>
      <c r="D3162" s="137" t="s">
        <v>6261</v>
      </c>
      <c r="E3162" s="45" t="s">
        <v>224</v>
      </c>
      <c r="F3162" s="121" t="s">
        <v>9874</v>
      </c>
    </row>
    <row r="3163" spans="1:6" ht="36" x14ac:dyDescent="0.25">
      <c r="A3163" s="70">
        <v>275349</v>
      </c>
      <c r="B3163" s="110" t="s">
        <v>153</v>
      </c>
      <c r="C3163" s="137" t="s">
        <v>6262</v>
      </c>
      <c r="D3163" s="137" t="s">
        <v>6262</v>
      </c>
      <c r="E3163" s="45" t="s">
        <v>224</v>
      </c>
      <c r="F3163" s="121" t="s">
        <v>9874</v>
      </c>
    </row>
    <row r="3164" spans="1:6" ht="24" x14ac:dyDescent="0.25">
      <c r="A3164" s="70">
        <v>275647</v>
      </c>
      <c r="B3164" s="110" t="s">
        <v>153</v>
      </c>
      <c r="C3164" s="137" t="s">
        <v>6263</v>
      </c>
      <c r="D3164" s="137" t="s">
        <v>6264</v>
      </c>
      <c r="E3164" s="45" t="s">
        <v>224</v>
      </c>
      <c r="F3164" s="121" t="s">
        <v>9874</v>
      </c>
    </row>
    <row r="3165" spans="1:6" ht="36" x14ac:dyDescent="0.25">
      <c r="A3165" s="70">
        <v>275822</v>
      </c>
      <c r="B3165" s="110" t="s">
        <v>153</v>
      </c>
      <c r="C3165" s="137" t="s">
        <v>6265</v>
      </c>
      <c r="D3165" s="137" t="s">
        <v>6265</v>
      </c>
      <c r="E3165" s="45" t="s">
        <v>224</v>
      </c>
      <c r="F3165" s="121" t="s">
        <v>9874</v>
      </c>
    </row>
    <row r="3166" spans="1:6" ht="24" x14ac:dyDescent="0.25">
      <c r="A3166" s="70">
        <v>276154</v>
      </c>
      <c r="B3166" s="110" t="s">
        <v>153</v>
      </c>
      <c r="C3166" s="137" t="s">
        <v>6266</v>
      </c>
      <c r="D3166" s="137" t="s">
        <v>6267</v>
      </c>
      <c r="E3166" s="45" t="s">
        <v>224</v>
      </c>
      <c r="F3166" s="121" t="s">
        <v>9874</v>
      </c>
    </row>
    <row r="3167" spans="1:6" ht="24" x14ac:dyDescent="0.25">
      <c r="A3167" s="70">
        <v>237694</v>
      </c>
      <c r="B3167" s="110" t="s">
        <v>153</v>
      </c>
      <c r="C3167" s="137" t="s">
        <v>6268</v>
      </c>
      <c r="D3167" s="137" t="s">
        <v>6269</v>
      </c>
      <c r="E3167" s="45" t="s">
        <v>224</v>
      </c>
      <c r="F3167" s="121" t="s">
        <v>9874</v>
      </c>
    </row>
    <row r="3168" spans="1:6" ht="24" x14ac:dyDescent="0.25">
      <c r="A3168" s="70">
        <v>238462</v>
      </c>
      <c r="B3168" s="110" t="s">
        <v>153</v>
      </c>
      <c r="C3168" s="137" t="s">
        <v>6270</v>
      </c>
      <c r="D3168" s="137" t="s">
        <v>6271</v>
      </c>
      <c r="E3168" s="45" t="s">
        <v>224</v>
      </c>
      <c r="F3168" s="121" t="s">
        <v>9874</v>
      </c>
    </row>
    <row r="3169" spans="1:6" ht="24" x14ac:dyDescent="0.25">
      <c r="A3169" s="70">
        <v>276181</v>
      </c>
      <c r="B3169" s="110" t="s">
        <v>153</v>
      </c>
      <c r="C3169" s="137" t="s">
        <v>6272</v>
      </c>
      <c r="D3169" s="137" t="s">
        <v>6273</v>
      </c>
      <c r="E3169" s="45" t="s">
        <v>224</v>
      </c>
      <c r="F3169" s="121" t="s">
        <v>9874</v>
      </c>
    </row>
    <row r="3170" spans="1:6" ht="36" x14ac:dyDescent="0.25">
      <c r="A3170" s="70">
        <v>241444</v>
      </c>
      <c r="B3170" s="110" t="s">
        <v>153</v>
      </c>
      <c r="C3170" s="137" t="s">
        <v>6274</v>
      </c>
      <c r="D3170" s="137" t="s">
        <v>6275</v>
      </c>
      <c r="E3170" s="45" t="s">
        <v>224</v>
      </c>
      <c r="F3170" s="121" t="s">
        <v>9874</v>
      </c>
    </row>
    <row r="3171" spans="1:6" ht="24" x14ac:dyDescent="0.25">
      <c r="A3171" s="70">
        <v>276162</v>
      </c>
      <c r="B3171" s="110" t="s">
        <v>153</v>
      </c>
      <c r="C3171" s="137" t="s">
        <v>6276</v>
      </c>
      <c r="D3171" s="137" t="s">
        <v>6277</v>
      </c>
      <c r="E3171" s="45" t="s">
        <v>224</v>
      </c>
      <c r="F3171" s="121" t="s">
        <v>9874</v>
      </c>
    </row>
    <row r="3172" spans="1:6" ht="24" x14ac:dyDescent="0.25">
      <c r="A3172" s="70">
        <v>272046</v>
      </c>
      <c r="B3172" s="110" t="s">
        <v>153</v>
      </c>
      <c r="C3172" s="137" t="s">
        <v>6278</v>
      </c>
      <c r="D3172" s="137" t="s">
        <v>6279</v>
      </c>
      <c r="E3172" s="45" t="s">
        <v>224</v>
      </c>
      <c r="F3172" s="121" t="s">
        <v>9874</v>
      </c>
    </row>
    <row r="3173" spans="1:6" ht="24" x14ac:dyDescent="0.25">
      <c r="A3173" s="70">
        <v>260982</v>
      </c>
      <c r="B3173" s="110" t="s">
        <v>153</v>
      </c>
      <c r="C3173" s="137" t="s">
        <v>6280</v>
      </c>
      <c r="D3173" s="137" t="s">
        <v>2748</v>
      </c>
      <c r="E3173" s="45" t="s">
        <v>224</v>
      </c>
      <c r="F3173" s="118" t="s">
        <v>9872</v>
      </c>
    </row>
    <row r="3174" spans="1:6" ht="24" x14ac:dyDescent="0.25">
      <c r="A3174" s="70">
        <v>237012</v>
      </c>
      <c r="B3174" s="110" t="s">
        <v>153</v>
      </c>
      <c r="C3174" s="137" t="s">
        <v>6281</v>
      </c>
      <c r="D3174" s="137" t="s">
        <v>3402</v>
      </c>
      <c r="E3174" s="45" t="s">
        <v>224</v>
      </c>
      <c r="F3174" s="118" t="s">
        <v>9872</v>
      </c>
    </row>
    <row r="3175" spans="1:6" ht="48" x14ac:dyDescent="0.25">
      <c r="A3175" s="70">
        <v>261987</v>
      </c>
      <c r="B3175" s="110" t="s">
        <v>153</v>
      </c>
      <c r="C3175" s="137" t="s">
        <v>6282</v>
      </c>
      <c r="D3175" s="137" t="s">
        <v>6283</v>
      </c>
      <c r="E3175" s="45" t="s">
        <v>224</v>
      </c>
      <c r="F3175" s="118" t="s">
        <v>9872</v>
      </c>
    </row>
    <row r="3176" spans="1:6" ht="24" x14ac:dyDescent="0.25">
      <c r="A3176" s="70">
        <v>245602</v>
      </c>
      <c r="B3176" s="110" t="s">
        <v>153</v>
      </c>
      <c r="C3176" s="137" t="s">
        <v>6284</v>
      </c>
      <c r="D3176" s="137" t="s">
        <v>6285</v>
      </c>
      <c r="E3176" s="51" t="s">
        <v>944</v>
      </c>
      <c r="F3176" s="118" t="s">
        <v>9872</v>
      </c>
    </row>
    <row r="3177" spans="1:6" ht="36" x14ac:dyDescent="0.25">
      <c r="A3177" s="70">
        <v>242516</v>
      </c>
      <c r="B3177" s="110" t="s">
        <v>153</v>
      </c>
      <c r="C3177" s="137" t="s">
        <v>6286</v>
      </c>
      <c r="D3177" s="137" t="s">
        <v>6287</v>
      </c>
      <c r="E3177" s="45" t="s">
        <v>224</v>
      </c>
      <c r="F3177" s="118" t="s">
        <v>9872</v>
      </c>
    </row>
    <row r="3178" spans="1:6" ht="36" x14ac:dyDescent="0.25">
      <c r="A3178" s="70">
        <v>244591</v>
      </c>
      <c r="B3178" s="110" t="s">
        <v>153</v>
      </c>
      <c r="C3178" s="137" t="s">
        <v>6288</v>
      </c>
      <c r="D3178" s="137" t="s">
        <v>6289</v>
      </c>
      <c r="E3178" s="45" t="s">
        <v>224</v>
      </c>
      <c r="F3178" s="118" t="s">
        <v>9872</v>
      </c>
    </row>
    <row r="3179" spans="1:6" ht="48" x14ac:dyDescent="0.25">
      <c r="A3179" s="70">
        <v>271691</v>
      </c>
      <c r="B3179" s="110" t="s">
        <v>153</v>
      </c>
      <c r="C3179" s="137" t="s">
        <v>6290</v>
      </c>
      <c r="D3179" s="137" t="s">
        <v>6291</v>
      </c>
      <c r="E3179" s="45" t="s">
        <v>224</v>
      </c>
      <c r="F3179" s="118" t="s">
        <v>9872</v>
      </c>
    </row>
    <row r="3180" spans="1:6" ht="24" x14ac:dyDescent="0.25">
      <c r="A3180" s="70">
        <v>243557</v>
      </c>
      <c r="B3180" s="110" t="s">
        <v>153</v>
      </c>
      <c r="C3180" s="137" t="s">
        <v>6292</v>
      </c>
      <c r="D3180" s="137" t="s">
        <v>6293</v>
      </c>
      <c r="E3180" s="45" t="s">
        <v>224</v>
      </c>
      <c r="F3180" s="118" t="s">
        <v>9872</v>
      </c>
    </row>
    <row r="3181" spans="1:6" ht="24" x14ac:dyDescent="0.25">
      <c r="A3181" s="70">
        <v>239867</v>
      </c>
      <c r="B3181" s="110" t="s">
        <v>153</v>
      </c>
      <c r="C3181" s="137" t="s">
        <v>6294</v>
      </c>
      <c r="D3181" s="137" t="s">
        <v>6295</v>
      </c>
      <c r="E3181" s="48" t="s">
        <v>469</v>
      </c>
      <c r="F3181" s="118" t="s">
        <v>9872</v>
      </c>
    </row>
    <row r="3182" spans="1:6" ht="24" x14ac:dyDescent="0.25">
      <c r="A3182" s="70">
        <v>239574</v>
      </c>
      <c r="B3182" s="110" t="s">
        <v>153</v>
      </c>
      <c r="C3182" s="137" t="s">
        <v>6296</v>
      </c>
      <c r="D3182" s="137" t="s">
        <v>6297</v>
      </c>
      <c r="E3182" s="137" t="s">
        <v>711</v>
      </c>
      <c r="F3182" s="118" t="s">
        <v>9872</v>
      </c>
    </row>
    <row r="3183" spans="1:6" ht="36" x14ac:dyDescent="0.25">
      <c r="A3183" s="70">
        <v>258151</v>
      </c>
      <c r="B3183" s="110" t="s">
        <v>153</v>
      </c>
      <c r="C3183" s="137" t="s">
        <v>6298</v>
      </c>
      <c r="D3183" s="137" t="s">
        <v>6299</v>
      </c>
      <c r="E3183" s="51" t="s">
        <v>714</v>
      </c>
      <c r="F3183" s="118" t="s">
        <v>9872</v>
      </c>
    </row>
    <row r="3184" spans="1:6" ht="24" x14ac:dyDescent="0.25">
      <c r="A3184" s="70">
        <v>244067</v>
      </c>
      <c r="B3184" s="110" t="s">
        <v>153</v>
      </c>
      <c r="C3184" s="137" t="s">
        <v>6300</v>
      </c>
      <c r="D3184" s="137" t="s">
        <v>6301</v>
      </c>
      <c r="E3184" s="45" t="s">
        <v>224</v>
      </c>
      <c r="F3184" s="118" t="s">
        <v>9872</v>
      </c>
    </row>
    <row r="3185" spans="1:6" ht="24" x14ac:dyDescent="0.25">
      <c r="A3185" s="70">
        <v>259305</v>
      </c>
      <c r="B3185" s="110" t="s">
        <v>153</v>
      </c>
      <c r="C3185" s="137" t="s">
        <v>6302</v>
      </c>
      <c r="D3185" s="137" t="s">
        <v>6303</v>
      </c>
      <c r="E3185" s="45" t="s">
        <v>224</v>
      </c>
      <c r="F3185" s="118" t="s">
        <v>9872</v>
      </c>
    </row>
    <row r="3186" spans="1:6" ht="24" x14ac:dyDescent="0.25">
      <c r="A3186" s="70">
        <v>268650</v>
      </c>
      <c r="B3186" s="110" t="s">
        <v>153</v>
      </c>
      <c r="C3186" s="137" t="s">
        <v>6304</v>
      </c>
      <c r="D3186" s="137" t="s">
        <v>6305</v>
      </c>
      <c r="E3186" s="45" t="s">
        <v>224</v>
      </c>
      <c r="F3186" s="118" t="s">
        <v>9872</v>
      </c>
    </row>
    <row r="3187" spans="1:6" ht="24" x14ac:dyDescent="0.25">
      <c r="A3187" s="70">
        <v>263296</v>
      </c>
      <c r="B3187" s="110" t="s">
        <v>153</v>
      </c>
      <c r="C3187" s="137" t="s">
        <v>6306</v>
      </c>
      <c r="D3187" s="137" t="s">
        <v>6307</v>
      </c>
      <c r="E3187" s="137" t="s">
        <v>1275</v>
      </c>
      <c r="F3187" s="118" t="s">
        <v>9872</v>
      </c>
    </row>
    <row r="3188" spans="1:6" ht="24" x14ac:dyDescent="0.25">
      <c r="A3188" s="70">
        <v>252549</v>
      </c>
      <c r="B3188" s="110" t="s">
        <v>153</v>
      </c>
      <c r="C3188" s="137" t="s">
        <v>6308</v>
      </c>
      <c r="D3188" s="137" t="s">
        <v>6309</v>
      </c>
      <c r="E3188" s="45" t="s">
        <v>224</v>
      </c>
      <c r="F3188" s="118" t="s">
        <v>9872</v>
      </c>
    </row>
    <row r="3189" spans="1:6" ht="24" x14ac:dyDescent="0.25">
      <c r="A3189" s="70">
        <v>253461</v>
      </c>
      <c r="B3189" s="110" t="s">
        <v>153</v>
      </c>
      <c r="C3189" s="137" t="s">
        <v>6310</v>
      </c>
      <c r="D3189" s="137" t="s">
        <v>6311</v>
      </c>
      <c r="E3189" s="45" t="s">
        <v>224</v>
      </c>
      <c r="F3189" s="118" t="s">
        <v>9872</v>
      </c>
    </row>
    <row r="3190" spans="1:6" ht="24" x14ac:dyDescent="0.25">
      <c r="A3190" s="70">
        <v>259109</v>
      </c>
      <c r="B3190" s="110" t="s">
        <v>153</v>
      </c>
      <c r="C3190" s="137" t="s">
        <v>6312</v>
      </c>
      <c r="D3190" s="137" t="s">
        <v>6313</v>
      </c>
      <c r="E3190" s="45" t="s">
        <v>224</v>
      </c>
      <c r="F3190" s="118" t="s">
        <v>9872</v>
      </c>
    </row>
    <row r="3191" spans="1:6" ht="36" x14ac:dyDescent="0.25">
      <c r="A3191" s="70">
        <v>251695</v>
      </c>
      <c r="B3191" s="110" t="s">
        <v>153</v>
      </c>
      <c r="C3191" s="137" t="s">
        <v>6314</v>
      </c>
      <c r="D3191" s="137" t="s">
        <v>6315</v>
      </c>
      <c r="E3191" s="45" t="s">
        <v>224</v>
      </c>
      <c r="F3191" s="118" t="s">
        <v>9872</v>
      </c>
    </row>
    <row r="3192" spans="1:6" ht="36" x14ac:dyDescent="0.25">
      <c r="A3192" s="70">
        <v>262202</v>
      </c>
      <c r="B3192" s="110" t="s">
        <v>153</v>
      </c>
      <c r="C3192" s="137" t="s">
        <v>6316</v>
      </c>
      <c r="D3192" s="137" t="s">
        <v>6317</v>
      </c>
      <c r="E3192" s="45" t="s">
        <v>224</v>
      </c>
      <c r="F3192" s="118" t="s">
        <v>9872</v>
      </c>
    </row>
    <row r="3193" spans="1:6" ht="24" x14ac:dyDescent="0.25">
      <c r="A3193" s="70">
        <v>254260</v>
      </c>
      <c r="B3193" s="110" t="s">
        <v>153</v>
      </c>
      <c r="C3193" s="137" t="s">
        <v>6318</v>
      </c>
      <c r="D3193" s="137" t="s">
        <v>4338</v>
      </c>
      <c r="E3193" s="137" t="s">
        <v>1704</v>
      </c>
      <c r="F3193" s="118" t="s">
        <v>9872</v>
      </c>
    </row>
    <row r="3194" spans="1:6" ht="24" x14ac:dyDescent="0.25">
      <c r="A3194" s="70">
        <v>240338</v>
      </c>
      <c r="B3194" s="110" t="s">
        <v>153</v>
      </c>
      <c r="C3194" s="137" t="s">
        <v>6319</v>
      </c>
      <c r="D3194" s="137" t="s">
        <v>6320</v>
      </c>
      <c r="E3194" s="125" t="s">
        <v>1805</v>
      </c>
      <c r="F3194" s="118" t="s">
        <v>9872</v>
      </c>
    </row>
    <row r="3195" spans="1:6" ht="24" x14ac:dyDescent="0.25">
      <c r="A3195" s="70">
        <v>260163</v>
      </c>
      <c r="B3195" s="110" t="s">
        <v>153</v>
      </c>
      <c r="C3195" s="137" t="s">
        <v>6321</v>
      </c>
      <c r="D3195" s="137" t="s">
        <v>6322</v>
      </c>
      <c r="E3195" s="137" t="s">
        <v>1672</v>
      </c>
      <c r="F3195" s="118" t="s">
        <v>9872</v>
      </c>
    </row>
    <row r="3196" spans="1:6" ht="24" x14ac:dyDescent="0.25">
      <c r="A3196" s="70">
        <v>240910</v>
      </c>
      <c r="B3196" s="110" t="s">
        <v>153</v>
      </c>
      <c r="C3196" s="137" t="s">
        <v>6323</v>
      </c>
      <c r="D3196" s="137" t="s">
        <v>6324</v>
      </c>
      <c r="E3196" s="137" t="s">
        <v>892</v>
      </c>
      <c r="F3196" s="118" t="s">
        <v>9872</v>
      </c>
    </row>
    <row r="3197" spans="1:6" ht="24" x14ac:dyDescent="0.25">
      <c r="A3197" s="70">
        <v>258400</v>
      </c>
      <c r="B3197" s="110" t="s">
        <v>153</v>
      </c>
      <c r="C3197" s="137" t="s">
        <v>6325</v>
      </c>
      <c r="D3197" s="137" t="s">
        <v>6325</v>
      </c>
      <c r="E3197" s="45" t="s">
        <v>224</v>
      </c>
      <c r="F3197" s="118" t="s">
        <v>9872</v>
      </c>
    </row>
    <row r="3198" spans="1:6" ht="24" x14ac:dyDescent="0.25">
      <c r="A3198" s="70">
        <v>270749</v>
      </c>
      <c r="B3198" s="110" t="s">
        <v>153</v>
      </c>
      <c r="C3198" s="137" t="s">
        <v>6326</v>
      </c>
      <c r="D3198" s="137" t="s">
        <v>6327</v>
      </c>
      <c r="E3198" s="48" t="s">
        <v>507</v>
      </c>
      <c r="F3198" s="118" t="s">
        <v>9872</v>
      </c>
    </row>
    <row r="3199" spans="1:6" ht="24" x14ac:dyDescent="0.25">
      <c r="A3199" s="70">
        <v>270939</v>
      </c>
      <c r="B3199" s="110" t="s">
        <v>153</v>
      </c>
      <c r="C3199" s="137" t="s">
        <v>6328</v>
      </c>
      <c r="D3199" s="137" t="s">
        <v>6329</v>
      </c>
      <c r="E3199" s="48" t="s">
        <v>507</v>
      </c>
      <c r="F3199" s="118" t="s">
        <v>9872</v>
      </c>
    </row>
    <row r="3200" spans="1:6" ht="36" x14ac:dyDescent="0.25">
      <c r="A3200" s="70">
        <v>276180</v>
      </c>
      <c r="B3200" s="110" t="s">
        <v>153</v>
      </c>
      <c r="C3200" s="137" t="s">
        <v>6330</v>
      </c>
      <c r="D3200" s="137" t="s">
        <v>6331</v>
      </c>
      <c r="E3200" s="45" t="s">
        <v>224</v>
      </c>
      <c r="F3200" s="118" t="s">
        <v>9872</v>
      </c>
    </row>
    <row r="3201" spans="1:6" ht="36" x14ac:dyDescent="0.25">
      <c r="A3201" s="70">
        <v>275052</v>
      </c>
      <c r="B3201" s="110" t="s">
        <v>153</v>
      </c>
      <c r="C3201" s="137" t="s">
        <v>6332</v>
      </c>
      <c r="D3201" s="137" t="s">
        <v>6333</v>
      </c>
      <c r="E3201" s="137" t="s">
        <v>6334</v>
      </c>
      <c r="F3201" s="100" t="s">
        <v>9873</v>
      </c>
    </row>
    <row r="3202" spans="1:6" ht="30" x14ac:dyDescent="0.25">
      <c r="A3202" s="70">
        <v>275714</v>
      </c>
      <c r="B3202" s="110" t="s">
        <v>153</v>
      </c>
      <c r="C3202" s="137" t="s">
        <v>6335</v>
      </c>
      <c r="D3202" s="137" t="s">
        <v>6336</v>
      </c>
      <c r="E3202" s="48" t="s">
        <v>534</v>
      </c>
      <c r="F3202" s="100" t="s">
        <v>9873</v>
      </c>
    </row>
    <row r="3203" spans="1:6" ht="30" x14ac:dyDescent="0.25">
      <c r="A3203" s="70">
        <v>237961</v>
      </c>
      <c r="B3203" s="110" t="s">
        <v>153</v>
      </c>
      <c r="C3203" s="137" t="s">
        <v>6337</v>
      </c>
      <c r="D3203" s="137" t="s">
        <v>6191</v>
      </c>
      <c r="E3203" s="45" t="s">
        <v>224</v>
      </c>
      <c r="F3203" s="100" t="s">
        <v>9873</v>
      </c>
    </row>
    <row r="3204" spans="1:6" ht="30" x14ac:dyDescent="0.25">
      <c r="A3204" s="70">
        <v>240572</v>
      </c>
      <c r="B3204" s="110" t="s">
        <v>153</v>
      </c>
      <c r="C3204" s="137" t="s">
        <v>6241</v>
      </c>
      <c r="D3204" s="137" t="s">
        <v>6241</v>
      </c>
      <c r="E3204" s="45" t="s">
        <v>224</v>
      </c>
      <c r="F3204" s="100" t="s">
        <v>9873</v>
      </c>
    </row>
    <row r="3205" spans="1:6" ht="30" x14ac:dyDescent="0.25">
      <c r="A3205" s="70">
        <v>241901</v>
      </c>
      <c r="B3205" s="110" t="s">
        <v>153</v>
      </c>
      <c r="C3205" s="137" t="s">
        <v>6237</v>
      </c>
      <c r="D3205" s="137" t="s">
        <v>6238</v>
      </c>
      <c r="E3205" s="45" t="s">
        <v>224</v>
      </c>
      <c r="F3205" s="100" t="s">
        <v>9873</v>
      </c>
    </row>
    <row r="3206" spans="1:6" ht="30" x14ac:dyDescent="0.25">
      <c r="A3206" s="70">
        <v>248426</v>
      </c>
      <c r="B3206" s="110" t="s">
        <v>153</v>
      </c>
      <c r="C3206" s="137" t="s">
        <v>6338</v>
      </c>
      <c r="D3206" s="137" t="s">
        <v>6137</v>
      </c>
      <c r="E3206" s="45" t="s">
        <v>224</v>
      </c>
      <c r="F3206" s="100" t="s">
        <v>9873</v>
      </c>
    </row>
    <row r="3207" spans="1:6" ht="36" x14ac:dyDescent="0.25">
      <c r="A3207" s="70">
        <v>248960</v>
      </c>
      <c r="B3207" s="110" t="s">
        <v>153</v>
      </c>
      <c r="C3207" s="137" t="s">
        <v>6339</v>
      </c>
      <c r="D3207" s="137" t="s">
        <v>6166</v>
      </c>
      <c r="E3207" s="45" t="s">
        <v>224</v>
      </c>
      <c r="F3207" s="100" t="s">
        <v>9873</v>
      </c>
    </row>
    <row r="3208" spans="1:6" ht="48" x14ac:dyDescent="0.25">
      <c r="A3208" s="70">
        <v>250630</v>
      </c>
      <c r="B3208" s="110" t="s">
        <v>153</v>
      </c>
      <c r="C3208" s="137" t="s">
        <v>6282</v>
      </c>
      <c r="D3208" s="137" t="s">
        <v>6283</v>
      </c>
      <c r="E3208" s="45" t="s">
        <v>224</v>
      </c>
      <c r="F3208" s="100" t="s">
        <v>9873</v>
      </c>
    </row>
    <row r="3209" spans="1:6" ht="48" x14ac:dyDescent="0.25">
      <c r="A3209" s="70">
        <v>255610</v>
      </c>
      <c r="B3209" s="110" t="s">
        <v>153</v>
      </c>
      <c r="C3209" s="137" t="s">
        <v>6340</v>
      </c>
      <c r="D3209" s="137" t="s">
        <v>6341</v>
      </c>
      <c r="E3209" s="45" t="s">
        <v>224</v>
      </c>
      <c r="F3209" s="100" t="s">
        <v>9873</v>
      </c>
    </row>
    <row r="3210" spans="1:6" ht="36" x14ac:dyDescent="0.25">
      <c r="A3210" s="70">
        <v>264458</v>
      </c>
      <c r="B3210" s="110" t="s">
        <v>153</v>
      </c>
      <c r="C3210" s="137" t="s">
        <v>6262</v>
      </c>
      <c r="D3210" s="137" t="s">
        <v>6262</v>
      </c>
      <c r="E3210" s="45" t="s">
        <v>224</v>
      </c>
      <c r="F3210" s="100" t="s">
        <v>9873</v>
      </c>
    </row>
    <row r="3211" spans="1:6" ht="30" x14ac:dyDescent="0.25">
      <c r="A3211" s="70">
        <v>274092</v>
      </c>
      <c r="B3211" s="110" t="s">
        <v>153</v>
      </c>
      <c r="C3211" s="137" t="s">
        <v>6196</v>
      </c>
      <c r="D3211" s="137" t="s">
        <v>6196</v>
      </c>
      <c r="E3211" s="45" t="s">
        <v>224</v>
      </c>
      <c r="F3211" s="100" t="s">
        <v>9873</v>
      </c>
    </row>
    <row r="3212" spans="1:6" ht="30" x14ac:dyDescent="0.25">
      <c r="A3212" s="70">
        <v>275507</v>
      </c>
      <c r="B3212" s="110" t="s">
        <v>153</v>
      </c>
      <c r="C3212" s="137" t="s">
        <v>6342</v>
      </c>
      <c r="D3212" s="137" t="s">
        <v>6343</v>
      </c>
      <c r="E3212" s="45" t="s">
        <v>224</v>
      </c>
      <c r="F3212" s="100" t="s">
        <v>9873</v>
      </c>
    </row>
    <row r="3213" spans="1:6" ht="30" x14ac:dyDescent="0.25">
      <c r="A3213" s="71">
        <v>259971</v>
      </c>
      <c r="B3213" s="111" t="s">
        <v>154</v>
      </c>
      <c r="C3213" s="111" t="s">
        <v>6344</v>
      </c>
      <c r="D3213" s="111" t="s">
        <v>6345</v>
      </c>
      <c r="E3213" s="45" t="s">
        <v>224</v>
      </c>
      <c r="F3213" s="114" t="s">
        <v>9871</v>
      </c>
    </row>
    <row r="3214" spans="1:6" ht="45" x14ac:dyDescent="0.25">
      <c r="A3214" s="71">
        <v>274710</v>
      </c>
      <c r="B3214" s="111" t="s">
        <v>154</v>
      </c>
      <c r="C3214" s="111" t="s">
        <v>6346</v>
      </c>
      <c r="D3214" s="111" t="s">
        <v>6347</v>
      </c>
      <c r="E3214" s="45" t="s">
        <v>224</v>
      </c>
      <c r="F3214" s="114" t="s">
        <v>9871</v>
      </c>
    </row>
    <row r="3215" spans="1:6" ht="30" x14ac:dyDescent="0.25">
      <c r="A3215" s="72">
        <v>275875</v>
      </c>
      <c r="B3215" s="112" t="s">
        <v>155</v>
      </c>
      <c r="C3215" s="112" t="s">
        <v>6348</v>
      </c>
      <c r="D3215" s="112" t="s">
        <v>6349</v>
      </c>
      <c r="E3215" s="112" t="s">
        <v>6350</v>
      </c>
      <c r="F3215" s="115" t="s">
        <v>9871</v>
      </c>
    </row>
    <row r="3216" spans="1:6" ht="45" x14ac:dyDescent="0.25">
      <c r="A3216" s="72">
        <v>275147</v>
      </c>
      <c r="B3216" s="112" t="s">
        <v>155</v>
      </c>
      <c r="C3216" s="112" t="s">
        <v>6351</v>
      </c>
      <c r="D3216" s="112" t="s">
        <v>6352</v>
      </c>
      <c r="E3216" s="51" t="s">
        <v>714</v>
      </c>
      <c r="F3216" s="115" t="s">
        <v>9871</v>
      </c>
    </row>
    <row r="3217" spans="1:6" ht="60" x14ac:dyDescent="0.25">
      <c r="A3217" s="72">
        <v>271783</v>
      </c>
      <c r="B3217" s="112" t="s">
        <v>155</v>
      </c>
      <c r="C3217" s="112" t="s">
        <v>6353</v>
      </c>
      <c r="D3217" s="112" t="s">
        <v>6354</v>
      </c>
      <c r="E3217" s="112" t="s">
        <v>6355</v>
      </c>
      <c r="F3217" s="115" t="s">
        <v>9871</v>
      </c>
    </row>
    <row r="3218" spans="1:6" ht="75" x14ac:dyDescent="0.25">
      <c r="A3218" s="72">
        <v>258445</v>
      </c>
      <c r="B3218" s="112" t="s">
        <v>155</v>
      </c>
      <c r="C3218" s="112" t="s">
        <v>6356</v>
      </c>
      <c r="D3218" s="112" t="s">
        <v>6357</v>
      </c>
      <c r="E3218" s="112" t="s">
        <v>1100</v>
      </c>
      <c r="F3218" s="115" t="s">
        <v>9871</v>
      </c>
    </row>
    <row r="3219" spans="1:6" ht="30" x14ac:dyDescent="0.25">
      <c r="A3219" s="72">
        <v>259916</v>
      </c>
      <c r="B3219" s="112" t="s">
        <v>155</v>
      </c>
      <c r="C3219" s="112" t="s">
        <v>6358</v>
      </c>
      <c r="D3219" s="112" t="s">
        <v>6359</v>
      </c>
      <c r="E3219" s="45" t="s">
        <v>224</v>
      </c>
      <c r="F3219" s="115" t="s">
        <v>9871</v>
      </c>
    </row>
    <row r="3220" spans="1:6" ht="30" x14ac:dyDescent="0.25">
      <c r="A3220" s="73">
        <v>274120</v>
      </c>
      <c r="B3220" s="112" t="s">
        <v>155</v>
      </c>
      <c r="C3220" s="138" t="s">
        <v>6360</v>
      </c>
      <c r="D3220" s="138" t="s">
        <v>4728</v>
      </c>
      <c r="E3220" s="48" t="s">
        <v>457</v>
      </c>
      <c r="F3220" s="142" t="s">
        <v>9871</v>
      </c>
    </row>
    <row r="3221" spans="1:6" ht="30" x14ac:dyDescent="0.25">
      <c r="A3221" s="73">
        <v>270187</v>
      </c>
      <c r="B3221" s="112" t="s">
        <v>155</v>
      </c>
      <c r="C3221" s="138" t="s">
        <v>6361</v>
      </c>
      <c r="D3221" s="138" t="s">
        <v>4956</v>
      </c>
      <c r="E3221" s="46" t="s">
        <v>270</v>
      </c>
      <c r="F3221" s="142" t="s">
        <v>9871</v>
      </c>
    </row>
    <row r="3222" spans="1:6" ht="60" x14ac:dyDescent="0.25">
      <c r="A3222" s="73">
        <v>275492</v>
      </c>
      <c r="B3222" s="112" t="s">
        <v>155</v>
      </c>
      <c r="C3222" s="138" t="s">
        <v>6362</v>
      </c>
      <c r="D3222" s="138" t="s">
        <v>6363</v>
      </c>
      <c r="E3222" s="46" t="s">
        <v>270</v>
      </c>
      <c r="F3222" s="142" t="s">
        <v>9871</v>
      </c>
    </row>
    <row r="3223" spans="1:6" ht="60" x14ac:dyDescent="0.25">
      <c r="A3223" s="73">
        <v>275607</v>
      </c>
      <c r="B3223" s="112" t="s">
        <v>155</v>
      </c>
      <c r="C3223" s="138" t="s">
        <v>6364</v>
      </c>
      <c r="D3223" s="138" t="s">
        <v>6365</v>
      </c>
      <c r="E3223" s="45" t="s">
        <v>224</v>
      </c>
      <c r="F3223" s="142" t="s">
        <v>9871</v>
      </c>
    </row>
    <row r="3224" spans="1:6" ht="45" x14ac:dyDescent="0.25">
      <c r="A3224" s="73">
        <v>271488</v>
      </c>
      <c r="B3224" s="112" t="s">
        <v>155</v>
      </c>
      <c r="C3224" s="138" t="s">
        <v>6366</v>
      </c>
      <c r="D3224" s="138" t="s">
        <v>6367</v>
      </c>
      <c r="E3224" s="45" t="s">
        <v>224</v>
      </c>
      <c r="F3224" s="142" t="s">
        <v>9871</v>
      </c>
    </row>
    <row r="3225" spans="1:6" ht="45" x14ac:dyDescent="0.25">
      <c r="A3225" s="74">
        <v>239058</v>
      </c>
      <c r="B3225" s="112" t="s">
        <v>155</v>
      </c>
      <c r="C3225" s="139" t="s">
        <v>6368</v>
      </c>
      <c r="D3225" s="139" t="s">
        <v>6369</v>
      </c>
      <c r="E3225" s="45" t="s">
        <v>224</v>
      </c>
      <c r="F3225" s="121" t="s">
        <v>9874</v>
      </c>
    </row>
    <row r="3226" spans="1:6" ht="30" x14ac:dyDescent="0.25">
      <c r="A3226" s="74">
        <v>269041</v>
      </c>
      <c r="B3226" s="112" t="s">
        <v>155</v>
      </c>
      <c r="C3226" s="139" t="s">
        <v>6370</v>
      </c>
      <c r="D3226" s="139" t="s">
        <v>1880</v>
      </c>
      <c r="E3226" s="45" t="s">
        <v>224</v>
      </c>
      <c r="F3226" s="121" t="s">
        <v>9874</v>
      </c>
    </row>
    <row r="3227" spans="1:6" ht="30" x14ac:dyDescent="0.25">
      <c r="A3227" s="74">
        <v>274498</v>
      </c>
      <c r="B3227" s="112" t="s">
        <v>155</v>
      </c>
      <c r="C3227" s="139" t="s">
        <v>6371</v>
      </c>
      <c r="D3227" s="139" t="s">
        <v>6372</v>
      </c>
      <c r="E3227" s="45" t="s">
        <v>224</v>
      </c>
      <c r="F3227" s="121" t="s">
        <v>9874</v>
      </c>
    </row>
    <row r="3228" spans="1:6" ht="30" x14ac:dyDescent="0.25">
      <c r="A3228" s="74">
        <v>275108</v>
      </c>
      <c r="B3228" s="112" t="s">
        <v>155</v>
      </c>
      <c r="C3228" s="139" t="s">
        <v>5937</v>
      </c>
      <c r="D3228" s="139" t="s">
        <v>6373</v>
      </c>
      <c r="E3228" s="45" t="s">
        <v>224</v>
      </c>
      <c r="F3228" s="121" t="s">
        <v>9874</v>
      </c>
    </row>
    <row r="3229" spans="1:6" ht="45" x14ac:dyDescent="0.25">
      <c r="A3229" s="74">
        <v>271142</v>
      </c>
      <c r="B3229" s="112" t="s">
        <v>155</v>
      </c>
      <c r="C3229" s="139" t="s">
        <v>6374</v>
      </c>
      <c r="D3229" s="139" t="s">
        <v>6375</v>
      </c>
      <c r="E3229" s="45" t="s">
        <v>224</v>
      </c>
      <c r="F3229" s="121" t="s">
        <v>9874</v>
      </c>
    </row>
    <row r="3230" spans="1:6" ht="30" x14ac:dyDescent="0.25">
      <c r="A3230" s="71">
        <v>257276</v>
      </c>
      <c r="B3230" s="112" t="s">
        <v>155</v>
      </c>
      <c r="C3230" s="111" t="s">
        <v>6376</v>
      </c>
      <c r="D3230" s="111" t="s">
        <v>2222</v>
      </c>
      <c r="E3230" s="45" t="s">
        <v>224</v>
      </c>
      <c r="F3230" s="118" t="s">
        <v>9872</v>
      </c>
    </row>
    <row r="3231" spans="1:6" ht="30" x14ac:dyDescent="0.25">
      <c r="A3231" s="71">
        <v>274760</v>
      </c>
      <c r="B3231" s="112" t="s">
        <v>155</v>
      </c>
      <c r="C3231" s="111" t="s">
        <v>6377</v>
      </c>
      <c r="D3231" s="111" t="s">
        <v>6378</v>
      </c>
      <c r="E3231" s="125" t="s">
        <v>1969</v>
      </c>
      <c r="F3231" s="118" t="s">
        <v>9872</v>
      </c>
    </row>
    <row r="3232" spans="1:6" ht="30" x14ac:dyDescent="0.25">
      <c r="A3232" s="71">
        <v>242711</v>
      </c>
      <c r="B3232" s="112" t="s">
        <v>155</v>
      </c>
      <c r="C3232" s="111" t="s">
        <v>6379</v>
      </c>
      <c r="D3232" s="111" t="s">
        <v>6380</v>
      </c>
      <c r="E3232" s="45" t="s">
        <v>224</v>
      </c>
      <c r="F3232" s="118" t="s">
        <v>9872</v>
      </c>
    </row>
    <row r="3233" spans="1:6" ht="30" x14ac:dyDescent="0.25">
      <c r="A3233" s="71">
        <v>270135</v>
      </c>
      <c r="B3233" s="112" t="s">
        <v>155</v>
      </c>
      <c r="C3233" s="111" t="s">
        <v>6381</v>
      </c>
      <c r="D3233" s="111" t="s">
        <v>6382</v>
      </c>
      <c r="E3233" s="45" t="s">
        <v>224</v>
      </c>
      <c r="F3233" s="118" t="s">
        <v>9872</v>
      </c>
    </row>
    <row r="3234" spans="1:6" ht="30" x14ac:dyDescent="0.25">
      <c r="A3234" s="71">
        <v>268393</v>
      </c>
      <c r="B3234" s="112" t="s">
        <v>155</v>
      </c>
      <c r="C3234" s="111" t="s">
        <v>6383</v>
      </c>
      <c r="D3234" s="111" t="s">
        <v>6384</v>
      </c>
      <c r="E3234" s="45" t="s">
        <v>224</v>
      </c>
      <c r="F3234" s="118" t="s">
        <v>9872</v>
      </c>
    </row>
    <row r="3235" spans="1:6" ht="30" x14ac:dyDescent="0.25">
      <c r="A3235" s="71">
        <v>241847</v>
      </c>
      <c r="B3235" s="112" t="s">
        <v>155</v>
      </c>
      <c r="C3235" s="111" t="s">
        <v>6385</v>
      </c>
      <c r="D3235" s="111" t="s">
        <v>2779</v>
      </c>
      <c r="E3235" s="46" t="s">
        <v>273</v>
      </c>
      <c r="F3235" s="118" t="s">
        <v>9872</v>
      </c>
    </row>
    <row r="3236" spans="1:6" ht="30" x14ac:dyDescent="0.25">
      <c r="A3236" s="71">
        <v>256903</v>
      </c>
      <c r="B3236" s="112" t="s">
        <v>155</v>
      </c>
      <c r="C3236" s="111" t="s">
        <v>5937</v>
      </c>
      <c r="D3236" s="111" t="s">
        <v>6373</v>
      </c>
      <c r="E3236" s="45" t="s">
        <v>224</v>
      </c>
      <c r="F3236" s="100" t="s">
        <v>9873</v>
      </c>
    </row>
    <row r="3237" spans="1:6" ht="60" x14ac:dyDescent="0.25">
      <c r="A3237" s="71">
        <v>261874</v>
      </c>
      <c r="B3237" s="112" t="s">
        <v>155</v>
      </c>
      <c r="C3237" s="111" t="s">
        <v>6386</v>
      </c>
      <c r="D3237" s="111" t="s">
        <v>6354</v>
      </c>
      <c r="E3237" s="111" t="s">
        <v>6355</v>
      </c>
      <c r="F3237" s="100" t="s">
        <v>9873</v>
      </c>
    </row>
    <row r="3238" spans="1:6" ht="30" x14ac:dyDescent="0.25">
      <c r="A3238" s="75">
        <v>276420</v>
      </c>
      <c r="B3238" s="113" t="s">
        <v>156</v>
      </c>
      <c r="C3238" s="113" t="s">
        <v>5994</v>
      </c>
      <c r="D3238" s="113" t="s">
        <v>5995</v>
      </c>
      <c r="E3238" s="48" t="s">
        <v>492</v>
      </c>
      <c r="F3238" s="113" t="s">
        <v>9871</v>
      </c>
    </row>
    <row r="3239" spans="1:6" ht="30" x14ac:dyDescent="0.25">
      <c r="A3239" s="75">
        <v>274982</v>
      </c>
      <c r="B3239" s="113" t="s">
        <v>156</v>
      </c>
      <c r="C3239" s="140" t="s">
        <v>6387</v>
      </c>
      <c r="D3239" s="113" t="s">
        <v>6388</v>
      </c>
      <c r="E3239" s="113" t="s">
        <v>3522</v>
      </c>
      <c r="F3239" s="113" t="s">
        <v>9871</v>
      </c>
    </row>
    <row r="3240" spans="1:6" ht="30" x14ac:dyDescent="0.25">
      <c r="A3240" s="75">
        <v>276103</v>
      </c>
      <c r="B3240" s="113" t="s">
        <v>156</v>
      </c>
      <c r="C3240" s="113" t="s">
        <v>6389</v>
      </c>
      <c r="D3240" s="113" t="s">
        <v>6390</v>
      </c>
      <c r="E3240" s="113" t="s">
        <v>6391</v>
      </c>
      <c r="F3240" s="113" t="s">
        <v>9871</v>
      </c>
    </row>
    <row r="3241" spans="1:6" ht="30" x14ac:dyDescent="0.25">
      <c r="A3241" s="75">
        <v>254558</v>
      </c>
      <c r="B3241" s="113" t="s">
        <v>156</v>
      </c>
      <c r="C3241" s="113" t="s">
        <v>6392</v>
      </c>
      <c r="D3241" s="113" t="s">
        <v>745</v>
      </c>
      <c r="E3241" s="48" t="s">
        <v>390</v>
      </c>
      <c r="F3241" s="113" t="s">
        <v>9871</v>
      </c>
    </row>
    <row r="3242" spans="1:6" ht="30" x14ac:dyDescent="0.25">
      <c r="A3242" s="75">
        <v>262654</v>
      </c>
      <c r="B3242" s="113" t="s">
        <v>156</v>
      </c>
      <c r="C3242" s="113" t="s">
        <v>6393</v>
      </c>
      <c r="D3242" s="113" t="s">
        <v>6394</v>
      </c>
      <c r="E3242" s="113" t="s">
        <v>6395</v>
      </c>
      <c r="F3242" s="113" t="s">
        <v>9871</v>
      </c>
    </row>
    <row r="3243" spans="1:6" ht="30" x14ac:dyDescent="0.25">
      <c r="A3243" s="75">
        <v>268932</v>
      </c>
      <c r="B3243" s="113" t="s">
        <v>156</v>
      </c>
      <c r="C3243" s="113" t="s">
        <v>6396</v>
      </c>
      <c r="D3243" s="113" t="s">
        <v>6397</v>
      </c>
      <c r="E3243" s="113" t="s">
        <v>3553</v>
      </c>
      <c r="F3243" s="113" t="s">
        <v>9871</v>
      </c>
    </row>
    <row r="3244" spans="1:6" ht="30" x14ac:dyDescent="0.25">
      <c r="A3244" s="75">
        <v>249344</v>
      </c>
      <c r="B3244" s="113" t="s">
        <v>156</v>
      </c>
      <c r="C3244" s="113" t="s">
        <v>6398</v>
      </c>
      <c r="D3244" s="113" t="s">
        <v>6399</v>
      </c>
      <c r="E3244" s="113" t="s">
        <v>6400</v>
      </c>
      <c r="F3244" s="113" t="s">
        <v>9871</v>
      </c>
    </row>
    <row r="3245" spans="1:6" ht="30" x14ac:dyDescent="0.25">
      <c r="A3245" s="75">
        <v>254901</v>
      </c>
      <c r="B3245" s="113" t="s">
        <v>156</v>
      </c>
      <c r="C3245" s="113" t="s">
        <v>6401</v>
      </c>
      <c r="D3245" s="113" t="s">
        <v>6402</v>
      </c>
      <c r="E3245" s="113" t="s">
        <v>6403</v>
      </c>
      <c r="F3245" s="113" t="s">
        <v>9871</v>
      </c>
    </row>
    <row r="3246" spans="1:6" ht="30" x14ac:dyDescent="0.25">
      <c r="A3246" s="75">
        <v>253976</v>
      </c>
      <c r="B3246" s="113" t="s">
        <v>156</v>
      </c>
      <c r="C3246" s="113" t="s">
        <v>6404</v>
      </c>
      <c r="D3246" s="113" t="s">
        <v>6405</v>
      </c>
      <c r="E3246" s="113" t="s">
        <v>229</v>
      </c>
      <c r="F3246" s="113" t="s">
        <v>9871</v>
      </c>
    </row>
    <row r="3247" spans="1:6" ht="30" x14ac:dyDescent="0.25">
      <c r="A3247" s="75">
        <v>274867</v>
      </c>
      <c r="B3247" s="113" t="s">
        <v>156</v>
      </c>
      <c r="C3247" s="113" t="s">
        <v>6406</v>
      </c>
      <c r="D3247" s="113" t="s">
        <v>6407</v>
      </c>
      <c r="E3247" s="113" t="s">
        <v>6408</v>
      </c>
      <c r="F3247" s="113" t="s">
        <v>9871</v>
      </c>
    </row>
    <row r="3248" spans="1:6" ht="30" x14ac:dyDescent="0.25">
      <c r="A3248" s="75">
        <v>247352</v>
      </c>
      <c r="B3248" s="113" t="s">
        <v>156</v>
      </c>
      <c r="C3248" s="113" t="s">
        <v>6409</v>
      </c>
      <c r="D3248" s="113" t="s">
        <v>6410</v>
      </c>
      <c r="E3248" s="48" t="s">
        <v>534</v>
      </c>
      <c r="F3248" s="113" t="s">
        <v>9871</v>
      </c>
    </row>
    <row r="3249" spans="1:6" ht="30" x14ac:dyDescent="0.25">
      <c r="A3249" s="75">
        <v>270543</v>
      </c>
      <c r="B3249" s="113" t="s">
        <v>156</v>
      </c>
      <c r="C3249" s="113" t="s">
        <v>6411</v>
      </c>
      <c r="D3249" s="113" t="s">
        <v>6036</v>
      </c>
      <c r="E3249" s="113" t="s">
        <v>791</v>
      </c>
      <c r="F3249" s="113" t="s">
        <v>9871</v>
      </c>
    </row>
    <row r="3250" spans="1:6" ht="30" x14ac:dyDescent="0.25">
      <c r="A3250" s="75">
        <v>270501</v>
      </c>
      <c r="B3250" s="113" t="s">
        <v>156</v>
      </c>
      <c r="C3250" s="113" t="s">
        <v>6412</v>
      </c>
      <c r="D3250" s="113" t="s">
        <v>6413</v>
      </c>
      <c r="E3250" s="113" t="s">
        <v>791</v>
      </c>
      <c r="F3250" s="113" t="s">
        <v>9871</v>
      </c>
    </row>
    <row r="3251" spans="1:6" ht="45" x14ac:dyDescent="0.25">
      <c r="A3251" s="75">
        <v>237987</v>
      </c>
      <c r="B3251" s="113" t="s">
        <v>156</v>
      </c>
      <c r="C3251" s="113" t="s">
        <v>6414</v>
      </c>
      <c r="D3251" s="113" t="s">
        <v>6415</v>
      </c>
      <c r="E3251" s="45" t="s">
        <v>224</v>
      </c>
      <c r="F3251" s="113" t="s">
        <v>9871</v>
      </c>
    </row>
    <row r="3252" spans="1:6" ht="30" x14ac:dyDescent="0.25">
      <c r="A3252" s="75">
        <v>260730</v>
      </c>
      <c r="B3252" s="113" t="s">
        <v>156</v>
      </c>
      <c r="C3252" s="113" t="s">
        <v>6416</v>
      </c>
      <c r="D3252" s="113" t="s">
        <v>6287</v>
      </c>
      <c r="E3252" s="45" t="s">
        <v>224</v>
      </c>
      <c r="F3252" s="113" t="s">
        <v>9871</v>
      </c>
    </row>
    <row r="3253" spans="1:6" ht="30" x14ac:dyDescent="0.25">
      <c r="A3253" s="75">
        <v>276002</v>
      </c>
      <c r="B3253" s="113" t="s">
        <v>156</v>
      </c>
      <c r="C3253" s="113" t="s">
        <v>6417</v>
      </c>
      <c r="D3253" s="113" t="s">
        <v>6418</v>
      </c>
      <c r="E3253" s="45" t="s">
        <v>224</v>
      </c>
      <c r="F3253" s="113" t="s">
        <v>9871</v>
      </c>
    </row>
    <row r="3254" spans="1:6" ht="30" x14ac:dyDescent="0.25">
      <c r="A3254" s="75">
        <v>275863</v>
      </c>
      <c r="B3254" s="113" t="s">
        <v>156</v>
      </c>
      <c r="C3254" s="113" t="s">
        <v>6419</v>
      </c>
      <c r="D3254" s="113" t="s">
        <v>6420</v>
      </c>
      <c r="E3254" s="45" t="s">
        <v>224</v>
      </c>
      <c r="F3254" s="113" t="s">
        <v>9871</v>
      </c>
    </row>
    <row r="3255" spans="1:6" ht="30" x14ac:dyDescent="0.25">
      <c r="A3255" s="75">
        <v>262372</v>
      </c>
      <c r="B3255" s="113" t="s">
        <v>156</v>
      </c>
      <c r="C3255" s="113" t="s">
        <v>6421</v>
      </c>
      <c r="D3255" s="113" t="s">
        <v>6422</v>
      </c>
      <c r="E3255" s="45" t="s">
        <v>224</v>
      </c>
      <c r="F3255" s="113" t="s">
        <v>9871</v>
      </c>
    </row>
    <row r="3256" spans="1:6" ht="30" x14ac:dyDescent="0.25">
      <c r="A3256" s="75">
        <v>271947</v>
      </c>
      <c r="B3256" s="113" t="s">
        <v>156</v>
      </c>
      <c r="C3256" s="113" t="s">
        <v>6423</v>
      </c>
      <c r="D3256" s="113" t="s">
        <v>6424</v>
      </c>
      <c r="E3256" s="45" t="s">
        <v>224</v>
      </c>
      <c r="F3256" s="113" t="s">
        <v>9871</v>
      </c>
    </row>
    <row r="3257" spans="1:6" ht="30" x14ac:dyDescent="0.25">
      <c r="A3257" s="75">
        <v>275918</v>
      </c>
      <c r="B3257" s="113" t="s">
        <v>156</v>
      </c>
      <c r="C3257" s="113" t="s">
        <v>6425</v>
      </c>
      <c r="D3257" s="113" t="s">
        <v>6426</v>
      </c>
      <c r="E3257" s="48" t="s">
        <v>534</v>
      </c>
      <c r="F3257" s="113" t="s">
        <v>9871</v>
      </c>
    </row>
    <row r="3258" spans="1:6" ht="45" x14ac:dyDescent="0.25">
      <c r="A3258" s="75">
        <v>274140</v>
      </c>
      <c r="B3258" s="113" t="s">
        <v>156</v>
      </c>
      <c r="C3258" s="113" t="s">
        <v>6427</v>
      </c>
      <c r="D3258" s="113" t="s">
        <v>6428</v>
      </c>
      <c r="E3258" s="51" t="s">
        <v>734</v>
      </c>
      <c r="F3258" s="113" t="s">
        <v>9871</v>
      </c>
    </row>
    <row r="3259" spans="1:6" ht="30" x14ac:dyDescent="0.25">
      <c r="A3259" s="75">
        <v>244615</v>
      </c>
      <c r="B3259" s="113" t="s">
        <v>156</v>
      </c>
      <c r="C3259" s="113" t="s">
        <v>6429</v>
      </c>
      <c r="D3259" s="113" t="s">
        <v>6430</v>
      </c>
      <c r="E3259" s="46" t="s">
        <v>273</v>
      </c>
      <c r="F3259" s="113" t="s">
        <v>9871</v>
      </c>
    </row>
    <row r="3260" spans="1:6" ht="30" x14ac:dyDescent="0.25">
      <c r="A3260" s="75">
        <v>238608</v>
      </c>
      <c r="B3260" s="113" t="s">
        <v>156</v>
      </c>
      <c r="C3260" s="113" t="s">
        <v>6431</v>
      </c>
      <c r="D3260" s="113" t="s">
        <v>6432</v>
      </c>
      <c r="E3260" s="48" t="s">
        <v>534</v>
      </c>
      <c r="F3260" s="113" t="s">
        <v>9871</v>
      </c>
    </row>
    <row r="3261" spans="1:6" ht="30" x14ac:dyDescent="0.25">
      <c r="A3261" s="75">
        <v>250208</v>
      </c>
      <c r="B3261" s="113" t="s">
        <v>156</v>
      </c>
      <c r="C3261" s="113" t="s">
        <v>6433</v>
      </c>
      <c r="D3261" s="113" t="s">
        <v>6434</v>
      </c>
      <c r="E3261" s="48" t="s">
        <v>534</v>
      </c>
      <c r="F3261" s="113" t="s">
        <v>9871</v>
      </c>
    </row>
    <row r="3262" spans="1:6" ht="45" x14ac:dyDescent="0.25">
      <c r="A3262" s="75">
        <v>261637</v>
      </c>
      <c r="B3262" s="113" t="s">
        <v>156</v>
      </c>
      <c r="C3262" s="113" t="s">
        <v>6435</v>
      </c>
      <c r="D3262" s="113" t="s">
        <v>6436</v>
      </c>
      <c r="E3262" s="113" t="s">
        <v>527</v>
      </c>
      <c r="F3262" s="113" t="s">
        <v>9871</v>
      </c>
    </row>
    <row r="3263" spans="1:6" ht="30" x14ac:dyDescent="0.25">
      <c r="A3263" s="75">
        <v>253390</v>
      </c>
      <c r="B3263" s="113" t="s">
        <v>156</v>
      </c>
      <c r="C3263" s="113" t="s">
        <v>6437</v>
      </c>
      <c r="D3263" s="113" t="s">
        <v>3869</v>
      </c>
      <c r="E3263" s="113" t="s">
        <v>6438</v>
      </c>
      <c r="F3263" s="113" t="s">
        <v>9871</v>
      </c>
    </row>
    <row r="3264" spans="1:6" ht="30" x14ac:dyDescent="0.25">
      <c r="A3264" s="75">
        <v>250707</v>
      </c>
      <c r="B3264" s="113" t="s">
        <v>156</v>
      </c>
      <c r="C3264" s="113" t="s">
        <v>6439</v>
      </c>
      <c r="D3264" s="113" t="s">
        <v>6440</v>
      </c>
      <c r="E3264" s="45" t="s">
        <v>224</v>
      </c>
      <c r="F3264" s="113" t="s">
        <v>9871</v>
      </c>
    </row>
    <row r="3265" spans="1:6" ht="30" x14ac:dyDescent="0.25">
      <c r="A3265" s="75">
        <v>262043</v>
      </c>
      <c r="B3265" s="113" t="s">
        <v>156</v>
      </c>
      <c r="C3265" s="113" t="s">
        <v>6441</v>
      </c>
      <c r="D3265" s="113" t="s">
        <v>6187</v>
      </c>
      <c r="E3265" s="45" t="s">
        <v>224</v>
      </c>
      <c r="F3265" s="113" t="s">
        <v>9871</v>
      </c>
    </row>
    <row r="3266" spans="1:6" ht="30" x14ac:dyDescent="0.25">
      <c r="A3266" s="75">
        <v>275613</v>
      </c>
      <c r="B3266" s="113" t="s">
        <v>156</v>
      </c>
      <c r="C3266" s="113" t="s">
        <v>6442</v>
      </c>
      <c r="D3266" s="113" t="s">
        <v>6443</v>
      </c>
      <c r="E3266" s="45" t="s">
        <v>224</v>
      </c>
      <c r="F3266" s="113" t="s">
        <v>9871</v>
      </c>
    </row>
    <row r="3267" spans="1:6" ht="30" x14ac:dyDescent="0.25">
      <c r="A3267" s="75">
        <v>260238</v>
      </c>
      <c r="B3267" s="113" t="s">
        <v>156</v>
      </c>
      <c r="C3267" s="113" t="s">
        <v>6444</v>
      </c>
      <c r="D3267" s="113" t="s">
        <v>6445</v>
      </c>
      <c r="E3267" s="45" t="s">
        <v>224</v>
      </c>
      <c r="F3267" s="113" t="s">
        <v>9871</v>
      </c>
    </row>
    <row r="3268" spans="1:6" ht="30" x14ac:dyDescent="0.25">
      <c r="A3268" s="75">
        <v>276095</v>
      </c>
      <c r="B3268" s="113" t="s">
        <v>156</v>
      </c>
      <c r="C3268" s="113" t="s">
        <v>6446</v>
      </c>
      <c r="D3268" s="113" t="s">
        <v>6447</v>
      </c>
      <c r="E3268" s="45" t="s">
        <v>224</v>
      </c>
      <c r="F3268" s="113" t="s">
        <v>9871</v>
      </c>
    </row>
    <row r="3269" spans="1:6" ht="30" x14ac:dyDescent="0.25">
      <c r="A3269" s="75">
        <v>276440</v>
      </c>
      <c r="B3269" s="113" t="s">
        <v>156</v>
      </c>
      <c r="C3269" s="113" t="s">
        <v>6448</v>
      </c>
      <c r="D3269" s="113" t="s">
        <v>6449</v>
      </c>
      <c r="E3269" s="113" t="s">
        <v>6450</v>
      </c>
      <c r="F3269" s="113" t="s">
        <v>9871</v>
      </c>
    </row>
    <row r="3270" spans="1:6" ht="30" x14ac:dyDescent="0.25">
      <c r="A3270" s="75">
        <v>271438</v>
      </c>
      <c r="B3270" s="113" t="s">
        <v>156</v>
      </c>
      <c r="C3270" s="113" t="s">
        <v>6451</v>
      </c>
      <c r="D3270" s="113" t="s">
        <v>6452</v>
      </c>
      <c r="E3270" s="48" t="s">
        <v>534</v>
      </c>
      <c r="F3270" s="113" t="s">
        <v>9871</v>
      </c>
    </row>
    <row r="3271" spans="1:6" ht="30" x14ac:dyDescent="0.25">
      <c r="A3271" s="75">
        <v>238858</v>
      </c>
      <c r="B3271" s="113" t="s">
        <v>156</v>
      </c>
      <c r="C3271" s="113" t="s">
        <v>6453</v>
      </c>
      <c r="D3271" s="113" t="s">
        <v>6454</v>
      </c>
      <c r="E3271" s="113" t="s">
        <v>481</v>
      </c>
      <c r="F3271" s="113" t="s">
        <v>9871</v>
      </c>
    </row>
    <row r="3272" spans="1:6" ht="30" x14ac:dyDescent="0.25">
      <c r="A3272" s="75">
        <v>274244</v>
      </c>
      <c r="B3272" s="113" t="s">
        <v>156</v>
      </c>
      <c r="C3272" s="113" t="s">
        <v>6455</v>
      </c>
      <c r="D3272" s="113" t="s">
        <v>6456</v>
      </c>
      <c r="E3272" s="48" t="s">
        <v>438</v>
      </c>
      <c r="F3272" s="113" t="s">
        <v>9871</v>
      </c>
    </row>
    <row r="3273" spans="1:6" ht="30" x14ac:dyDescent="0.25">
      <c r="A3273" s="75">
        <v>246956</v>
      </c>
      <c r="B3273" s="113" t="s">
        <v>156</v>
      </c>
      <c r="C3273" s="113" t="s">
        <v>6457</v>
      </c>
      <c r="D3273" s="113" t="s">
        <v>6458</v>
      </c>
      <c r="E3273" s="48" t="s">
        <v>534</v>
      </c>
      <c r="F3273" s="113" t="s">
        <v>9871</v>
      </c>
    </row>
    <row r="3274" spans="1:6" ht="30" x14ac:dyDescent="0.25">
      <c r="A3274" s="75">
        <v>252180</v>
      </c>
      <c r="B3274" s="113" t="s">
        <v>156</v>
      </c>
      <c r="C3274" s="113" t="s">
        <v>6459</v>
      </c>
      <c r="D3274" s="113" t="s">
        <v>6460</v>
      </c>
      <c r="E3274" s="48" t="s">
        <v>507</v>
      </c>
      <c r="F3274" s="113" t="s">
        <v>9871</v>
      </c>
    </row>
    <row r="3275" spans="1:6" ht="30" x14ac:dyDescent="0.25">
      <c r="A3275" s="75">
        <v>238366</v>
      </c>
      <c r="B3275" s="113" t="s">
        <v>156</v>
      </c>
      <c r="C3275" s="113" t="s">
        <v>6461</v>
      </c>
      <c r="D3275" s="113" t="s">
        <v>6462</v>
      </c>
      <c r="E3275" s="45" t="s">
        <v>224</v>
      </c>
      <c r="F3275" s="113" t="s">
        <v>9871</v>
      </c>
    </row>
    <row r="3276" spans="1:6" ht="30" x14ac:dyDescent="0.25">
      <c r="A3276" s="75">
        <v>251747</v>
      </c>
      <c r="B3276" s="113" t="s">
        <v>156</v>
      </c>
      <c r="C3276" s="113" t="s">
        <v>6463</v>
      </c>
      <c r="D3276" s="113" t="s">
        <v>6071</v>
      </c>
      <c r="E3276" s="48" t="s">
        <v>438</v>
      </c>
      <c r="F3276" s="113" t="s">
        <v>9871</v>
      </c>
    </row>
    <row r="3277" spans="1:6" ht="30" x14ac:dyDescent="0.25">
      <c r="A3277" s="72">
        <v>252728</v>
      </c>
      <c r="B3277" s="113" t="s">
        <v>156</v>
      </c>
      <c r="C3277" s="112" t="s">
        <v>6464</v>
      </c>
      <c r="D3277" s="112" t="s">
        <v>6465</v>
      </c>
      <c r="E3277" s="45" t="s">
        <v>224</v>
      </c>
      <c r="F3277" s="112" t="s">
        <v>9871</v>
      </c>
    </row>
    <row r="3278" spans="1:6" ht="30" x14ac:dyDescent="0.25">
      <c r="A3278" s="72">
        <v>274406</v>
      </c>
      <c r="B3278" s="113" t="s">
        <v>156</v>
      </c>
      <c r="C3278" s="112" t="s">
        <v>6466</v>
      </c>
      <c r="D3278" s="112" t="s">
        <v>6196</v>
      </c>
      <c r="E3278" s="45" t="s">
        <v>224</v>
      </c>
      <c r="F3278" s="112" t="s">
        <v>9871</v>
      </c>
    </row>
    <row r="3279" spans="1:6" ht="30" x14ac:dyDescent="0.25">
      <c r="A3279" s="72">
        <v>274906</v>
      </c>
      <c r="B3279" s="113" t="s">
        <v>156</v>
      </c>
      <c r="C3279" s="112" t="s">
        <v>6467</v>
      </c>
      <c r="D3279" s="112" t="s">
        <v>6468</v>
      </c>
      <c r="E3279" s="45" t="s">
        <v>224</v>
      </c>
      <c r="F3279" s="112" t="s">
        <v>9871</v>
      </c>
    </row>
    <row r="3280" spans="1:6" ht="30" x14ac:dyDescent="0.25">
      <c r="A3280" s="72">
        <v>259660</v>
      </c>
      <c r="B3280" s="113" t="s">
        <v>156</v>
      </c>
      <c r="C3280" s="112" t="s">
        <v>6469</v>
      </c>
      <c r="D3280" s="112" t="s">
        <v>4919</v>
      </c>
      <c r="E3280" s="45" t="s">
        <v>224</v>
      </c>
      <c r="F3280" s="112" t="s">
        <v>9871</v>
      </c>
    </row>
    <row r="3281" spans="1:6" ht="30" x14ac:dyDescent="0.25">
      <c r="A3281" s="72">
        <v>257492</v>
      </c>
      <c r="B3281" s="113" t="s">
        <v>156</v>
      </c>
      <c r="C3281" s="112" t="s">
        <v>6470</v>
      </c>
      <c r="D3281" s="112" t="s">
        <v>6471</v>
      </c>
      <c r="E3281" s="45" t="s">
        <v>224</v>
      </c>
      <c r="F3281" s="112" t="s">
        <v>9871</v>
      </c>
    </row>
    <row r="3282" spans="1:6" ht="45" x14ac:dyDescent="0.25">
      <c r="A3282" s="72">
        <v>275999</v>
      </c>
      <c r="B3282" s="113" t="s">
        <v>156</v>
      </c>
      <c r="C3282" s="112" t="s">
        <v>6472</v>
      </c>
      <c r="D3282" s="112" t="s">
        <v>6273</v>
      </c>
      <c r="E3282" s="45" t="s">
        <v>224</v>
      </c>
      <c r="F3282" s="112" t="s">
        <v>9871</v>
      </c>
    </row>
    <row r="3283" spans="1:6" ht="30" x14ac:dyDescent="0.25">
      <c r="A3283" s="72">
        <v>248864</v>
      </c>
      <c r="B3283" s="113" t="s">
        <v>156</v>
      </c>
      <c r="C3283" s="112" t="s">
        <v>6473</v>
      </c>
      <c r="D3283" s="112" t="s">
        <v>6474</v>
      </c>
      <c r="E3283" s="45" t="s">
        <v>224</v>
      </c>
      <c r="F3283" s="112" t="s">
        <v>9871</v>
      </c>
    </row>
    <row r="3284" spans="1:6" ht="30" x14ac:dyDescent="0.25">
      <c r="A3284" s="72">
        <v>275698</v>
      </c>
      <c r="B3284" s="113" t="s">
        <v>156</v>
      </c>
      <c r="C3284" s="112" t="s">
        <v>6475</v>
      </c>
      <c r="D3284" s="112" t="s">
        <v>6476</v>
      </c>
      <c r="E3284" s="45" t="s">
        <v>224</v>
      </c>
      <c r="F3284" s="112" t="s">
        <v>9871</v>
      </c>
    </row>
    <row r="3285" spans="1:6" ht="60" x14ac:dyDescent="0.25">
      <c r="A3285" s="72">
        <v>268901</v>
      </c>
      <c r="B3285" s="113" t="s">
        <v>156</v>
      </c>
      <c r="C3285" s="112" t="s">
        <v>6477</v>
      </c>
      <c r="D3285" s="112" t="s">
        <v>6478</v>
      </c>
      <c r="E3285" s="45" t="s">
        <v>224</v>
      </c>
      <c r="F3285" s="112" t="s">
        <v>9871</v>
      </c>
    </row>
    <row r="3286" spans="1:6" ht="45" x14ac:dyDescent="0.25">
      <c r="A3286" s="72">
        <v>254501</v>
      </c>
      <c r="B3286" s="113" t="s">
        <v>156</v>
      </c>
      <c r="C3286" s="112" t="s">
        <v>6479</v>
      </c>
      <c r="D3286" s="112" t="s">
        <v>6166</v>
      </c>
      <c r="E3286" s="45" t="s">
        <v>224</v>
      </c>
      <c r="F3286" s="112" t="s">
        <v>9871</v>
      </c>
    </row>
    <row r="3287" spans="1:6" ht="30" x14ac:dyDescent="0.25">
      <c r="A3287" s="72">
        <v>251433</v>
      </c>
      <c r="B3287" s="113" t="s">
        <v>156</v>
      </c>
      <c r="C3287" s="112" t="s">
        <v>6480</v>
      </c>
      <c r="D3287" s="112" t="s">
        <v>6481</v>
      </c>
      <c r="E3287" s="45" t="s">
        <v>224</v>
      </c>
      <c r="F3287" s="112" t="s">
        <v>9871</v>
      </c>
    </row>
    <row r="3288" spans="1:6" ht="30" x14ac:dyDescent="0.25">
      <c r="A3288" s="72">
        <v>252850</v>
      </c>
      <c r="B3288" s="113" t="s">
        <v>156</v>
      </c>
      <c r="C3288" s="112" t="s">
        <v>6482</v>
      </c>
      <c r="D3288" s="112" t="s">
        <v>6483</v>
      </c>
      <c r="E3288" s="45" t="s">
        <v>224</v>
      </c>
      <c r="F3288" s="112" t="s">
        <v>9871</v>
      </c>
    </row>
    <row r="3289" spans="1:6" ht="30" x14ac:dyDescent="0.25">
      <c r="A3289" s="72">
        <v>243174</v>
      </c>
      <c r="B3289" s="113" t="s">
        <v>156</v>
      </c>
      <c r="C3289" s="112" t="s">
        <v>6484</v>
      </c>
      <c r="D3289" s="112" t="s">
        <v>6485</v>
      </c>
      <c r="E3289" s="45" t="s">
        <v>224</v>
      </c>
      <c r="F3289" s="112" t="s">
        <v>9871</v>
      </c>
    </row>
    <row r="3290" spans="1:6" ht="30" x14ac:dyDescent="0.25">
      <c r="A3290" s="72">
        <v>270058</v>
      </c>
      <c r="B3290" s="113" t="s">
        <v>156</v>
      </c>
      <c r="C3290" s="112" t="s">
        <v>6486</v>
      </c>
      <c r="D3290" s="112" t="s">
        <v>6191</v>
      </c>
      <c r="E3290" s="45" t="s">
        <v>224</v>
      </c>
      <c r="F3290" s="112" t="s">
        <v>9871</v>
      </c>
    </row>
    <row r="3291" spans="1:6" ht="30" x14ac:dyDescent="0.25">
      <c r="A3291" s="72">
        <v>274222</v>
      </c>
      <c r="B3291" s="113" t="s">
        <v>156</v>
      </c>
      <c r="C3291" s="112" t="s">
        <v>6487</v>
      </c>
      <c r="D3291" s="112" t="s">
        <v>6488</v>
      </c>
      <c r="E3291" s="45" t="s">
        <v>224</v>
      </c>
      <c r="F3291" s="112" t="s">
        <v>9871</v>
      </c>
    </row>
    <row r="3292" spans="1:6" ht="30" x14ac:dyDescent="0.25">
      <c r="A3292" s="72">
        <v>274232</v>
      </c>
      <c r="B3292" s="113" t="s">
        <v>156</v>
      </c>
      <c r="C3292" s="112" t="s">
        <v>6489</v>
      </c>
      <c r="D3292" s="112" t="s">
        <v>6490</v>
      </c>
      <c r="E3292" s="45" t="s">
        <v>212</v>
      </c>
      <c r="F3292" s="112" t="s">
        <v>9871</v>
      </c>
    </row>
    <row r="3293" spans="1:6" ht="30" x14ac:dyDescent="0.25">
      <c r="A3293" s="72">
        <v>270914</v>
      </c>
      <c r="B3293" s="113" t="s">
        <v>156</v>
      </c>
      <c r="C3293" s="112" t="s">
        <v>6491</v>
      </c>
      <c r="D3293" s="112" t="s">
        <v>6492</v>
      </c>
      <c r="E3293" s="48" t="s">
        <v>534</v>
      </c>
      <c r="F3293" s="112" t="s">
        <v>9871</v>
      </c>
    </row>
    <row r="3294" spans="1:6" ht="30" x14ac:dyDescent="0.25">
      <c r="A3294" s="72">
        <v>237693</v>
      </c>
      <c r="B3294" s="113" t="s">
        <v>156</v>
      </c>
      <c r="C3294" s="112" t="s">
        <v>6493</v>
      </c>
      <c r="D3294" s="112" t="s">
        <v>4326</v>
      </c>
      <c r="E3294" s="45" t="s">
        <v>224</v>
      </c>
      <c r="F3294" s="112" t="s">
        <v>9871</v>
      </c>
    </row>
    <row r="3295" spans="1:6" ht="30" x14ac:dyDescent="0.25">
      <c r="A3295" s="72">
        <v>247668</v>
      </c>
      <c r="B3295" s="113" t="s">
        <v>156</v>
      </c>
      <c r="C3295" s="112" t="s">
        <v>6494</v>
      </c>
      <c r="D3295" s="112" t="s">
        <v>6495</v>
      </c>
      <c r="E3295" s="112" t="s">
        <v>1373</v>
      </c>
      <c r="F3295" s="112" t="s">
        <v>9871</v>
      </c>
    </row>
    <row r="3296" spans="1:6" ht="30" x14ac:dyDescent="0.25">
      <c r="A3296" s="72">
        <v>251410</v>
      </c>
      <c r="B3296" s="113" t="s">
        <v>156</v>
      </c>
      <c r="C3296" s="112" t="s">
        <v>6496</v>
      </c>
      <c r="D3296" s="112" t="s">
        <v>6497</v>
      </c>
      <c r="E3296" s="112" t="s">
        <v>227</v>
      </c>
      <c r="F3296" s="112" t="s">
        <v>9871</v>
      </c>
    </row>
    <row r="3297" spans="1:6" ht="30" x14ac:dyDescent="0.25">
      <c r="A3297" s="72">
        <v>241745</v>
      </c>
      <c r="B3297" s="113" t="s">
        <v>156</v>
      </c>
      <c r="C3297" s="112" t="s">
        <v>6498</v>
      </c>
      <c r="D3297" s="112" t="s">
        <v>2779</v>
      </c>
      <c r="E3297" s="46" t="s">
        <v>273</v>
      </c>
      <c r="F3297" s="112" t="s">
        <v>9871</v>
      </c>
    </row>
    <row r="3298" spans="1:6" ht="30" x14ac:dyDescent="0.25">
      <c r="A3298" s="72">
        <v>271983</v>
      </c>
      <c r="B3298" s="113" t="s">
        <v>156</v>
      </c>
      <c r="C3298" s="112" t="s">
        <v>6499</v>
      </c>
      <c r="D3298" s="112" t="s">
        <v>6137</v>
      </c>
      <c r="E3298" s="45" t="s">
        <v>224</v>
      </c>
      <c r="F3298" s="112" t="s">
        <v>9871</v>
      </c>
    </row>
    <row r="3299" spans="1:6" ht="60" x14ac:dyDescent="0.25">
      <c r="A3299" s="72">
        <v>258808</v>
      </c>
      <c r="B3299" s="113" t="s">
        <v>156</v>
      </c>
      <c r="C3299" s="112" t="s">
        <v>6500</v>
      </c>
      <c r="D3299" s="112" t="s">
        <v>6501</v>
      </c>
      <c r="E3299" s="112" t="s">
        <v>510</v>
      </c>
      <c r="F3299" s="112" t="s">
        <v>9871</v>
      </c>
    </row>
    <row r="3300" spans="1:6" ht="30" x14ac:dyDescent="0.25">
      <c r="A3300" s="72">
        <v>270096</v>
      </c>
      <c r="B3300" s="113" t="s">
        <v>156</v>
      </c>
      <c r="C3300" s="112" t="s">
        <v>6502</v>
      </c>
      <c r="D3300" s="112" t="s">
        <v>6172</v>
      </c>
      <c r="E3300" s="45" t="s">
        <v>224</v>
      </c>
      <c r="F3300" s="112" t="s">
        <v>9871</v>
      </c>
    </row>
    <row r="3301" spans="1:6" ht="30" x14ac:dyDescent="0.25">
      <c r="A3301" s="72">
        <v>259518</v>
      </c>
      <c r="B3301" s="113" t="s">
        <v>156</v>
      </c>
      <c r="C3301" s="112" t="s">
        <v>6503</v>
      </c>
      <c r="D3301" s="112" t="s">
        <v>6504</v>
      </c>
      <c r="E3301" s="45" t="s">
        <v>224</v>
      </c>
      <c r="F3301" s="112" t="s">
        <v>9871</v>
      </c>
    </row>
    <row r="3302" spans="1:6" ht="30" x14ac:dyDescent="0.25">
      <c r="A3302" s="72">
        <v>259117</v>
      </c>
      <c r="B3302" s="113" t="s">
        <v>156</v>
      </c>
      <c r="C3302" s="112" t="s">
        <v>6505</v>
      </c>
      <c r="D3302" s="112" t="s">
        <v>6247</v>
      </c>
      <c r="E3302" s="45" t="s">
        <v>224</v>
      </c>
      <c r="F3302" s="112" t="s">
        <v>9871</v>
      </c>
    </row>
    <row r="3303" spans="1:6" ht="30" x14ac:dyDescent="0.25">
      <c r="A3303" s="72">
        <v>258586</v>
      </c>
      <c r="B3303" s="113" t="s">
        <v>156</v>
      </c>
      <c r="C3303" s="112" t="s">
        <v>6506</v>
      </c>
      <c r="D3303" s="112" t="s">
        <v>6232</v>
      </c>
      <c r="E3303" s="45" t="s">
        <v>224</v>
      </c>
      <c r="F3303" s="112" t="s">
        <v>9871</v>
      </c>
    </row>
    <row r="3304" spans="1:6" ht="30" x14ac:dyDescent="0.25">
      <c r="A3304" s="72">
        <v>251272</v>
      </c>
      <c r="B3304" s="113" t="s">
        <v>156</v>
      </c>
      <c r="C3304" s="112" t="s">
        <v>6507</v>
      </c>
      <c r="D3304" s="112" t="s">
        <v>6311</v>
      </c>
      <c r="E3304" s="45" t="s">
        <v>224</v>
      </c>
      <c r="F3304" s="112" t="s">
        <v>9871</v>
      </c>
    </row>
    <row r="3305" spans="1:6" ht="60" x14ac:dyDescent="0.25">
      <c r="A3305" s="72">
        <v>262137</v>
      </c>
      <c r="B3305" s="113" t="s">
        <v>156</v>
      </c>
      <c r="C3305" s="112" t="s">
        <v>6508</v>
      </c>
      <c r="D3305" s="112" t="s">
        <v>6509</v>
      </c>
      <c r="E3305" s="45" t="s">
        <v>224</v>
      </c>
      <c r="F3305" s="112" t="s">
        <v>9871</v>
      </c>
    </row>
    <row r="3306" spans="1:6" ht="30" x14ac:dyDescent="0.25">
      <c r="A3306" s="72">
        <v>254160</v>
      </c>
      <c r="B3306" s="113" t="s">
        <v>156</v>
      </c>
      <c r="C3306" s="112" t="s">
        <v>6510</v>
      </c>
      <c r="D3306" s="112" t="s">
        <v>6511</v>
      </c>
      <c r="E3306" s="45" t="s">
        <v>224</v>
      </c>
      <c r="F3306" s="112" t="s">
        <v>9871</v>
      </c>
    </row>
    <row r="3307" spans="1:6" ht="30" x14ac:dyDescent="0.25">
      <c r="A3307" s="72">
        <v>251967</v>
      </c>
      <c r="B3307" s="113" t="s">
        <v>156</v>
      </c>
      <c r="C3307" s="112" t="s">
        <v>6512</v>
      </c>
      <c r="D3307" s="112" t="s">
        <v>6241</v>
      </c>
      <c r="E3307" s="45" t="s">
        <v>224</v>
      </c>
      <c r="F3307" s="112" t="s">
        <v>9871</v>
      </c>
    </row>
    <row r="3308" spans="1:6" ht="30" x14ac:dyDescent="0.25">
      <c r="A3308" s="72">
        <v>253675</v>
      </c>
      <c r="B3308" s="113" t="s">
        <v>156</v>
      </c>
      <c r="C3308" s="112" t="s">
        <v>6513</v>
      </c>
      <c r="D3308" s="112" t="s">
        <v>6514</v>
      </c>
      <c r="E3308" s="45" t="s">
        <v>224</v>
      </c>
      <c r="F3308" s="112" t="s">
        <v>9871</v>
      </c>
    </row>
    <row r="3309" spans="1:6" ht="30" x14ac:dyDescent="0.25">
      <c r="A3309" s="72">
        <v>263413</v>
      </c>
      <c r="B3309" s="113" t="s">
        <v>156</v>
      </c>
      <c r="C3309" s="112" t="s">
        <v>6515</v>
      </c>
      <c r="D3309" s="112" t="s">
        <v>6516</v>
      </c>
      <c r="E3309" s="45" t="s">
        <v>224</v>
      </c>
      <c r="F3309" s="112" t="s">
        <v>9871</v>
      </c>
    </row>
    <row r="3310" spans="1:6" ht="30" x14ac:dyDescent="0.25">
      <c r="A3310" s="72">
        <v>242633</v>
      </c>
      <c r="B3310" s="113" t="s">
        <v>156</v>
      </c>
      <c r="C3310" s="112" t="s">
        <v>6517</v>
      </c>
      <c r="D3310" s="112" t="s">
        <v>6518</v>
      </c>
      <c r="E3310" s="45" t="s">
        <v>224</v>
      </c>
      <c r="F3310" s="112" t="s">
        <v>9871</v>
      </c>
    </row>
    <row r="3311" spans="1:6" ht="30" x14ac:dyDescent="0.25">
      <c r="A3311" s="72">
        <v>262955</v>
      </c>
      <c r="B3311" s="113" t="s">
        <v>156</v>
      </c>
      <c r="C3311" s="112" t="s">
        <v>6519</v>
      </c>
      <c r="D3311" s="112" t="s">
        <v>6520</v>
      </c>
      <c r="E3311" s="48" t="s">
        <v>484</v>
      </c>
      <c r="F3311" s="112" t="s">
        <v>9871</v>
      </c>
    </row>
    <row r="3312" spans="1:6" ht="30" x14ac:dyDescent="0.25">
      <c r="A3312" s="72">
        <v>274285</v>
      </c>
      <c r="B3312" s="113" t="s">
        <v>156</v>
      </c>
      <c r="C3312" s="112" t="s">
        <v>6521</v>
      </c>
      <c r="D3312" s="112" t="s">
        <v>6522</v>
      </c>
      <c r="E3312" s="112" t="s">
        <v>1454</v>
      </c>
      <c r="F3312" s="112" t="s">
        <v>9871</v>
      </c>
    </row>
    <row r="3313" spans="1:6" ht="45" x14ac:dyDescent="0.25">
      <c r="A3313" s="72">
        <v>258227</v>
      </c>
      <c r="B3313" s="113" t="s">
        <v>156</v>
      </c>
      <c r="C3313" s="112" t="s">
        <v>6523</v>
      </c>
      <c r="D3313" s="112" t="s">
        <v>6524</v>
      </c>
      <c r="E3313" s="112" t="s">
        <v>711</v>
      </c>
      <c r="F3313" s="112" t="s">
        <v>9871</v>
      </c>
    </row>
    <row r="3314" spans="1:6" ht="30" x14ac:dyDescent="0.25">
      <c r="A3314" s="72">
        <v>256530</v>
      </c>
      <c r="B3314" s="113" t="s">
        <v>156</v>
      </c>
      <c r="C3314" s="112" t="s">
        <v>6525</v>
      </c>
      <c r="D3314" s="112" t="s">
        <v>6526</v>
      </c>
      <c r="E3314" s="45" t="s">
        <v>224</v>
      </c>
      <c r="F3314" s="112" t="s">
        <v>9871</v>
      </c>
    </row>
    <row r="3315" spans="1:6" ht="45" x14ac:dyDescent="0.25">
      <c r="A3315" s="72">
        <v>258044</v>
      </c>
      <c r="B3315" s="113" t="s">
        <v>156</v>
      </c>
      <c r="C3315" s="112" t="s">
        <v>6527</v>
      </c>
      <c r="D3315" s="112" t="s">
        <v>6238</v>
      </c>
      <c r="E3315" s="45" t="s">
        <v>224</v>
      </c>
      <c r="F3315" s="112" t="s">
        <v>9871</v>
      </c>
    </row>
    <row r="3316" spans="1:6" ht="30" x14ac:dyDescent="0.25">
      <c r="A3316" s="73">
        <v>275129</v>
      </c>
      <c r="B3316" s="113" t="s">
        <v>156</v>
      </c>
      <c r="C3316" s="138" t="s">
        <v>6528</v>
      </c>
      <c r="D3316" s="138" t="s">
        <v>6529</v>
      </c>
      <c r="E3316" s="45" t="s">
        <v>224</v>
      </c>
      <c r="F3316" s="121" t="s">
        <v>9874</v>
      </c>
    </row>
    <row r="3317" spans="1:6" ht="30" x14ac:dyDescent="0.25">
      <c r="A3317" s="73">
        <v>276529</v>
      </c>
      <c r="B3317" s="113" t="s">
        <v>156</v>
      </c>
      <c r="C3317" s="138" t="s">
        <v>6530</v>
      </c>
      <c r="D3317" s="138" t="s">
        <v>6531</v>
      </c>
      <c r="E3317" s="45" t="s">
        <v>224</v>
      </c>
      <c r="F3317" s="121" t="s">
        <v>9874</v>
      </c>
    </row>
    <row r="3318" spans="1:6" ht="30" x14ac:dyDescent="0.25">
      <c r="A3318" s="73">
        <v>274257</v>
      </c>
      <c r="B3318" s="113" t="s">
        <v>156</v>
      </c>
      <c r="C3318" s="138" t="s">
        <v>6532</v>
      </c>
      <c r="D3318" s="138" t="s">
        <v>6533</v>
      </c>
      <c r="E3318" s="48" t="s">
        <v>534</v>
      </c>
      <c r="F3318" s="121" t="s">
        <v>9874</v>
      </c>
    </row>
    <row r="3319" spans="1:6" ht="30" x14ac:dyDescent="0.25">
      <c r="A3319" s="73">
        <v>253541</v>
      </c>
      <c r="B3319" s="113" t="s">
        <v>156</v>
      </c>
      <c r="C3319" s="138" t="s">
        <v>6534</v>
      </c>
      <c r="D3319" s="138" t="s">
        <v>6535</v>
      </c>
      <c r="E3319" s="45" t="s">
        <v>224</v>
      </c>
      <c r="F3319" s="121" t="s">
        <v>9874</v>
      </c>
    </row>
    <row r="3320" spans="1:6" ht="30" x14ac:dyDescent="0.25">
      <c r="A3320" s="71">
        <v>271458</v>
      </c>
      <c r="B3320" s="113" t="s">
        <v>156</v>
      </c>
      <c r="C3320" s="111" t="s">
        <v>6536</v>
      </c>
      <c r="D3320" s="111" t="s">
        <v>6109</v>
      </c>
      <c r="E3320" s="45" t="s">
        <v>224</v>
      </c>
      <c r="F3320" s="118" t="s">
        <v>9872</v>
      </c>
    </row>
    <row r="3321" spans="1:6" ht="60" x14ac:dyDescent="0.25">
      <c r="A3321" s="71">
        <v>247749</v>
      </c>
      <c r="B3321" s="113" t="s">
        <v>156</v>
      </c>
      <c r="C3321" s="111" t="s">
        <v>6537</v>
      </c>
      <c r="D3321" s="111" t="s">
        <v>6538</v>
      </c>
      <c r="E3321" s="45" t="s">
        <v>224</v>
      </c>
      <c r="F3321" s="118" t="s">
        <v>9872</v>
      </c>
    </row>
    <row r="3322" spans="1:6" ht="30" x14ac:dyDescent="0.25">
      <c r="A3322" s="71">
        <v>276198</v>
      </c>
      <c r="B3322" s="113" t="s">
        <v>156</v>
      </c>
      <c r="C3322" s="111" t="s">
        <v>6539</v>
      </c>
      <c r="D3322" s="111" t="s">
        <v>6540</v>
      </c>
      <c r="E3322" s="48" t="s">
        <v>469</v>
      </c>
      <c r="F3322" s="118" t="s">
        <v>9872</v>
      </c>
    </row>
    <row r="3323" spans="1:6" ht="60" x14ac:dyDescent="0.25">
      <c r="A3323" s="71">
        <v>276098</v>
      </c>
      <c r="B3323" s="113" t="s">
        <v>156</v>
      </c>
      <c r="C3323" s="111" t="s">
        <v>1122</v>
      </c>
      <c r="D3323" s="111" t="s">
        <v>1123</v>
      </c>
      <c r="E3323" s="51" t="s">
        <v>714</v>
      </c>
      <c r="F3323" s="118" t="s">
        <v>9872</v>
      </c>
    </row>
    <row r="3324" spans="1:6" ht="30" x14ac:dyDescent="0.25">
      <c r="A3324" s="71">
        <v>241468</v>
      </c>
      <c r="B3324" s="113" t="s">
        <v>156</v>
      </c>
      <c r="C3324" s="111" t="s">
        <v>6541</v>
      </c>
      <c r="D3324" s="111" t="s">
        <v>3931</v>
      </c>
      <c r="E3324" s="111" t="s">
        <v>1920</v>
      </c>
      <c r="F3324" s="118" t="s">
        <v>9872</v>
      </c>
    </row>
    <row r="3325" spans="1:6" ht="30" x14ac:dyDescent="0.25">
      <c r="A3325" s="71">
        <v>274194</v>
      </c>
      <c r="B3325" s="113" t="s">
        <v>156</v>
      </c>
      <c r="C3325" s="111" t="s">
        <v>6542</v>
      </c>
      <c r="D3325" s="111" t="s">
        <v>6543</v>
      </c>
      <c r="E3325" s="45" t="s">
        <v>224</v>
      </c>
      <c r="F3325" s="118" t="s">
        <v>9872</v>
      </c>
    </row>
    <row r="3326" spans="1:6" ht="30" x14ac:dyDescent="0.25">
      <c r="A3326" s="71">
        <v>259156</v>
      </c>
      <c r="B3326" s="113" t="s">
        <v>156</v>
      </c>
      <c r="C3326" s="111" t="s">
        <v>6544</v>
      </c>
      <c r="D3326" s="111" t="s">
        <v>6545</v>
      </c>
      <c r="E3326" s="45" t="s">
        <v>224</v>
      </c>
      <c r="F3326" s="118" t="s">
        <v>9872</v>
      </c>
    </row>
    <row r="3327" spans="1:6" ht="30" x14ac:dyDescent="0.25">
      <c r="A3327" s="71">
        <v>248433</v>
      </c>
      <c r="B3327" s="113" t="s">
        <v>156</v>
      </c>
      <c r="C3327" s="111" t="s">
        <v>6546</v>
      </c>
      <c r="D3327" s="111" t="s">
        <v>6547</v>
      </c>
      <c r="E3327" s="45" t="s">
        <v>224</v>
      </c>
      <c r="F3327" s="118" t="s">
        <v>9872</v>
      </c>
    </row>
    <row r="3328" spans="1:6" ht="30" x14ac:dyDescent="0.25">
      <c r="A3328" s="71">
        <v>260663</v>
      </c>
      <c r="B3328" s="113" t="s">
        <v>156</v>
      </c>
      <c r="C3328" s="111" t="s">
        <v>6548</v>
      </c>
      <c r="D3328" s="111" t="s">
        <v>6549</v>
      </c>
      <c r="E3328" s="125" t="s">
        <v>422</v>
      </c>
      <c r="F3328" s="118" t="s">
        <v>9872</v>
      </c>
    </row>
    <row r="3329" spans="1:6" ht="30" x14ac:dyDescent="0.25">
      <c r="A3329" s="71">
        <v>276131</v>
      </c>
      <c r="B3329" s="113" t="s">
        <v>156</v>
      </c>
      <c r="C3329" s="111" t="s">
        <v>6550</v>
      </c>
      <c r="D3329" s="111" t="s">
        <v>6551</v>
      </c>
      <c r="E3329" s="45" t="s">
        <v>224</v>
      </c>
      <c r="F3329" s="118" t="s">
        <v>9872</v>
      </c>
    </row>
    <row r="3330" spans="1:6" ht="30" x14ac:dyDescent="0.25">
      <c r="A3330" s="71">
        <v>271680</v>
      </c>
      <c r="B3330" s="113" t="s">
        <v>156</v>
      </c>
      <c r="C3330" s="111" t="s">
        <v>6552</v>
      </c>
      <c r="D3330" s="111" t="s">
        <v>6553</v>
      </c>
      <c r="E3330" s="45" t="s">
        <v>224</v>
      </c>
      <c r="F3330" s="118" t="s">
        <v>9872</v>
      </c>
    </row>
    <row r="3331" spans="1:6" ht="30" x14ac:dyDescent="0.25">
      <c r="A3331" s="71">
        <v>276351</v>
      </c>
      <c r="B3331" s="113" t="s">
        <v>156</v>
      </c>
      <c r="C3331" s="111" t="s">
        <v>6554</v>
      </c>
      <c r="D3331" s="111" t="s">
        <v>6555</v>
      </c>
      <c r="E3331" s="111" t="s">
        <v>6556</v>
      </c>
      <c r="F3331" s="118" t="s">
        <v>9872</v>
      </c>
    </row>
    <row r="3332" spans="1:6" ht="30" x14ac:dyDescent="0.25">
      <c r="A3332" s="76">
        <v>269073</v>
      </c>
      <c r="B3332" s="113" t="s">
        <v>156</v>
      </c>
      <c r="C3332" s="141" t="s">
        <v>6557</v>
      </c>
      <c r="D3332" s="141" t="s">
        <v>6558</v>
      </c>
      <c r="E3332" s="51" t="s">
        <v>921</v>
      </c>
      <c r="F3332" s="100" t="s">
        <v>9873</v>
      </c>
    </row>
    <row r="3333" spans="1:6" ht="30" x14ac:dyDescent="0.25">
      <c r="A3333" s="76">
        <v>271074</v>
      </c>
      <c r="B3333" s="113" t="s">
        <v>156</v>
      </c>
      <c r="C3333" s="141" t="s">
        <v>6559</v>
      </c>
      <c r="D3333" s="141" t="s">
        <v>6560</v>
      </c>
      <c r="E3333" s="48" t="s">
        <v>534</v>
      </c>
      <c r="F3333" s="100" t="s">
        <v>9873</v>
      </c>
    </row>
    <row r="3334" spans="1:6" ht="30" x14ac:dyDescent="0.25">
      <c r="A3334" s="76">
        <v>271205</v>
      </c>
      <c r="B3334" s="113" t="s">
        <v>156</v>
      </c>
      <c r="C3334" s="141" t="s">
        <v>6561</v>
      </c>
      <c r="D3334" s="141" t="s">
        <v>1800</v>
      </c>
      <c r="E3334" s="141" t="s">
        <v>1255</v>
      </c>
      <c r="F3334" s="100" t="s">
        <v>9873</v>
      </c>
    </row>
    <row r="3335" spans="1:6" ht="30" x14ac:dyDescent="0.25">
      <c r="A3335" s="76">
        <v>239763</v>
      </c>
      <c r="B3335" s="113" t="s">
        <v>156</v>
      </c>
      <c r="C3335" s="141" t="s">
        <v>6562</v>
      </c>
      <c r="D3335" s="141" t="s">
        <v>6073</v>
      </c>
      <c r="E3335" s="141" t="s">
        <v>229</v>
      </c>
      <c r="F3335" s="100" t="s">
        <v>9873</v>
      </c>
    </row>
    <row r="3336" spans="1:6" ht="45" x14ac:dyDescent="0.25">
      <c r="A3336" s="76">
        <v>254084</v>
      </c>
      <c r="B3336" s="113" t="s">
        <v>156</v>
      </c>
      <c r="C3336" s="141" t="s">
        <v>6563</v>
      </c>
      <c r="D3336" s="141" t="s">
        <v>6564</v>
      </c>
      <c r="E3336" s="48" t="s">
        <v>438</v>
      </c>
      <c r="F3336" s="100" t="s">
        <v>9873</v>
      </c>
    </row>
    <row r="3337" spans="1:6" ht="60" x14ac:dyDescent="0.25">
      <c r="A3337" s="76">
        <v>237250</v>
      </c>
      <c r="B3337" s="113" t="s">
        <v>156</v>
      </c>
      <c r="C3337" s="141" t="s">
        <v>6565</v>
      </c>
      <c r="D3337" s="141" t="s">
        <v>6566</v>
      </c>
      <c r="E3337" s="45" t="s">
        <v>224</v>
      </c>
      <c r="F3337" s="100" t="s">
        <v>9873</v>
      </c>
    </row>
    <row r="3338" spans="1:6" ht="30" x14ac:dyDescent="0.25">
      <c r="A3338" s="76">
        <v>276329</v>
      </c>
      <c r="B3338" s="113" t="s">
        <v>156</v>
      </c>
      <c r="C3338" s="141" t="s">
        <v>6567</v>
      </c>
      <c r="D3338" s="141" t="s">
        <v>6568</v>
      </c>
      <c r="E3338" s="45" t="s">
        <v>224</v>
      </c>
      <c r="F3338" s="100" t="s">
        <v>9873</v>
      </c>
    </row>
    <row r="3339" spans="1:6" ht="30" x14ac:dyDescent="0.25">
      <c r="A3339" s="76">
        <v>253190</v>
      </c>
      <c r="B3339" s="113" t="s">
        <v>156</v>
      </c>
      <c r="C3339" s="141" t="s">
        <v>6569</v>
      </c>
      <c r="D3339" s="141" t="s">
        <v>6191</v>
      </c>
      <c r="E3339" s="45" t="s">
        <v>224</v>
      </c>
      <c r="F3339" s="100" t="s">
        <v>9873</v>
      </c>
    </row>
    <row r="3340" spans="1:6" ht="30" x14ac:dyDescent="0.25">
      <c r="A3340" s="76">
        <v>261538</v>
      </c>
      <c r="B3340" s="113" t="s">
        <v>156</v>
      </c>
      <c r="C3340" s="141" t="s">
        <v>6519</v>
      </c>
      <c r="D3340" s="141" t="s">
        <v>6520</v>
      </c>
      <c r="E3340" s="48" t="s">
        <v>484</v>
      </c>
      <c r="F3340" s="100" t="s">
        <v>9873</v>
      </c>
    </row>
    <row r="3341" spans="1:6" ht="30" x14ac:dyDescent="0.25">
      <c r="A3341" s="76">
        <v>270269</v>
      </c>
      <c r="B3341" s="113" t="s">
        <v>156</v>
      </c>
      <c r="C3341" s="141" t="s">
        <v>6383</v>
      </c>
      <c r="D3341" s="141" t="s">
        <v>6570</v>
      </c>
      <c r="E3341" s="45" t="s">
        <v>224</v>
      </c>
      <c r="F3341" s="100" t="s">
        <v>9873</v>
      </c>
    </row>
    <row r="3342" spans="1:6" ht="30" x14ac:dyDescent="0.25">
      <c r="A3342" s="76">
        <v>270425</v>
      </c>
      <c r="B3342" s="113" t="s">
        <v>156</v>
      </c>
      <c r="C3342" s="141" t="s">
        <v>6467</v>
      </c>
      <c r="D3342" s="141" t="s">
        <v>6468</v>
      </c>
      <c r="E3342" s="45" t="s">
        <v>224</v>
      </c>
      <c r="F3342" s="100" t="s">
        <v>9873</v>
      </c>
    </row>
    <row r="3343" spans="1:6" ht="30" x14ac:dyDescent="0.25">
      <c r="A3343" s="76">
        <v>270383</v>
      </c>
      <c r="B3343" s="113" t="s">
        <v>156</v>
      </c>
      <c r="C3343" s="141" t="s">
        <v>6571</v>
      </c>
      <c r="D3343" s="141" t="s">
        <v>6572</v>
      </c>
      <c r="E3343" s="45" t="s">
        <v>224</v>
      </c>
      <c r="F3343" s="100" t="s">
        <v>9873</v>
      </c>
    </row>
    <row r="3344" spans="1:6" ht="30" x14ac:dyDescent="0.25">
      <c r="A3344" s="76">
        <v>269502</v>
      </c>
      <c r="B3344" s="113" t="s">
        <v>156</v>
      </c>
      <c r="C3344" s="141" t="s">
        <v>6573</v>
      </c>
      <c r="D3344" s="141" t="s">
        <v>6574</v>
      </c>
      <c r="E3344" s="45" t="s">
        <v>224</v>
      </c>
      <c r="F3344" s="100" t="s">
        <v>9873</v>
      </c>
    </row>
    <row r="3345" spans="1:6" ht="30" x14ac:dyDescent="0.25">
      <c r="A3345" s="76">
        <v>270548</v>
      </c>
      <c r="B3345" s="113" t="s">
        <v>156</v>
      </c>
      <c r="C3345" s="141" t="s">
        <v>6499</v>
      </c>
      <c r="D3345" s="141" t="s">
        <v>6137</v>
      </c>
      <c r="E3345" s="45" t="s">
        <v>224</v>
      </c>
      <c r="F3345" s="100" t="s">
        <v>9873</v>
      </c>
    </row>
    <row r="3346" spans="1:6" ht="45" x14ac:dyDescent="0.25">
      <c r="A3346" s="71">
        <v>248144</v>
      </c>
      <c r="B3346" s="111" t="s">
        <v>157</v>
      </c>
      <c r="C3346" s="111" t="s">
        <v>6575</v>
      </c>
      <c r="D3346" s="111" t="s">
        <v>6576</v>
      </c>
      <c r="E3346" s="111" t="s">
        <v>6577</v>
      </c>
      <c r="F3346" s="114" t="s">
        <v>9871</v>
      </c>
    </row>
    <row r="3347" spans="1:6" ht="45" x14ac:dyDescent="0.25">
      <c r="A3347" s="71">
        <v>255633</v>
      </c>
      <c r="B3347" s="111" t="s">
        <v>157</v>
      </c>
      <c r="C3347" s="111" t="s">
        <v>6578</v>
      </c>
      <c r="D3347" s="111" t="s">
        <v>6579</v>
      </c>
      <c r="E3347" s="111" t="s">
        <v>2588</v>
      </c>
      <c r="F3347" s="114" t="s">
        <v>9871</v>
      </c>
    </row>
    <row r="3348" spans="1:6" ht="45" x14ac:dyDescent="0.25">
      <c r="A3348" s="71">
        <v>271794</v>
      </c>
      <c r="B3348" s="111" t="s">
        <v>157</v>
      </c>
      <c r="C3348" s="111" t="s">
        <v>6580</v>
      </c>
      <c r="D3348" s="111" t="s">
        <v>6581</v>
      </c>
      <c r="E3348" s="111" t="s">
        <v>574</v>
      </c>
      <c r="F3348" s="114" t="s">
        <v>9871</v>
      </c>
    </row>
    <row r="3349" spans="1:6" ht="45" x14ac:dyDescent="0.25">
      <c r="A3349" s="71">
        <v>237072</v>
      </c>
      <c r="B3349" s="111" t="s">
        <v>157</v>
      </c>
      <c r="C3349" s="111" t="s">
        <v>6582</v>
      </c>
      <c r="D3349" s="111" t="s">
        <v>4800</v>
      </c>
      <c r="E3349" s="51" t="s">
        <v>812</v>
      </c>
      <c r="F3349" s="114" t="s">
        <v>9871</v>
      </c>
    </row>
    <row r="3350" spans="1:6" ht="45" x14ac:dyDescent="0.25">
      <c r="A3350" s="71">
        <v>275186</v>
      </c>
      <c r="B3350" s="111" t="s">
        <v>157</v>
      </c>
      <c r="C3350" s="111" t="s">
        <v>6583</v>
      </c>
      <c r="D3350" s="111" t="s">
        <v>6449</v>
      </c>
      <c r="E3350" s="111" t="s">
        <v>6450</v>
      </c>
      <c r="F3350" s="114" t="s">
        <v>9871</v>
      </c>
    </row>
    <row r="3351" spans="1:6" ht="45" x14ac:dyDescent="0.25">
      <c r="A3351" s="71">
        <v>258008</v>
      </c>
      <c r="B3351" s="111" t="s">
        <v>157</v>
      </c>
      <c r="C3351" s="111" t="s">
        <v>6584</v>
      </c>
      <c r="D3351" s="111" t="s">
        <v>6585</v>
      </c>
      <c r="E3351" s="45" t="s">
        <v>224</v>
      </c>
      <c r="F3351" s="114" t="s">
        <v>9871</v>
      </c>
    </row>
    <row r="3352" spans="1:6" ht="45" x14ac:dyDescent="0.25">
      <c r="A3352" s="71">
        <v>249973</v>
      </c>
      <c r="B3352" s="111" t="s">
        <v>157</v>
      </c>
      <c r="C3352" s="111" t="s">
        <v>6586</v>
      </c>
      <c r="D3352" s="111" t="s">
        <v>6587</v>
      </c>
      <c r="E3352" s="45" t="s">
        <v>224</v>
      </c>
      <c r="F3352" s="114" t="s">
        <v>9871</v>
      </c>
    </row>
    <row r="3353" spans="1:6" ht="45" x14ac:dyDescent="0.25">
      <c r="A3353" s="71">
        <v>248711</v>
      </c>
      <c r="B3353" s="111" t="s">
        <v>157</v>
      </c>
      <c r="C3353" s="111" t="s">
        <v>6588</v>
      </c>
      <c r="D3353" s="111" t="s">
        <v>6589</v>
      </c>
      <c r="E3353" s="45" t="s">
        <v>224</v>
      </c>
      <c r="F3353" s="114" t="s">
        <v>9871</v>
      </c>
    </row>
    <row r="3354" spans="1:6" ht="45" x14ac:dyDescent="0.25">
      <c r="A3354" s="71">
        <v>274057</v>
      </c>
      <c r="B3354" s="111" t="s">
        <v>157</v>
      </c>
      <c r="C3354" s="111" t="s">
        <v>6590</v>
      </c>
      <c r="D3354" s="111" t="s">
        <v>6591</v>
      </c>
      <c r="E3354" s="48" t="s">
        <v>438</v>
      </c>
      <c r="F3354" s="114" t="s">
        <v>9871</v>
      </c>
    </row>
    <row r="3355" spans="1:6" ht="45" x14ac:dyDescent="0.25">
      <c r="A3355" s="71">
        <v>274667</v>
      </c>
      <c r="B3355" s="111" t="s">
        <v>157</v>
      </c>
      <c r="C3355" s="111" t="s">
        <v>6592</v>
      </c>
      <c r="D3355" s="111" t="s">
        <v>6147</v>
      </c>
      <c r="E3355" s="48" t="s">
        <v>534</v>
      </c>
      <c r="F3355" s="114" t="s">
        <v>9871</v>
      </c>
    </row>
    <row r="3356" spans="1:6" ht="45" x14ac:dyDescent="0.25">
      <c r="A3356" s="71">
        <v>239914</v>
      </c>
      <c r="B3356" s="111" t="s">
        <v>157</v>
      </c>
      <c r="C3356" s="111" t="s">
        <v>6593</v>
      </c>
      <c r="D3356" s="111" t="s">
        <v>6594</v>
      </c>
      <c r="E3356" s="111" t="s">
        <v>498</v>
      </c>
      <c r="F3356" s="114" t="s">
        <v>9871</v>
      </c>
    </row>
    <row r="3357" spans="1:6" ht="45" x14ac:dyDescent="0.25">
      <c r="A3357" s="71">
        <v>259914</v>
      </c>
      <c r="B3357" s="111" t="s">
        <v>157</v>
      </c>
      <c r="C3357" s="111" t="s">
        <v>6595</v>
      </c>
      <c r="D3357" s="111" t="s">
        <v>6283</v>
      </c>
      <c r="E3357" s="45" t="s">
        <v>224</v>
      </c>
      <c r="F3357" s="114" t="s">
        <v>9871</v>
      </c>
    </row>
    <row r="3358" spans="1:6" ht="45" x14ac:dyDescent="0.25">
      <c r="A3358" s="71">
        <v>274322</v>
      </c>
      <c r="B3358" s="111" t="s">
        <v>157</v>
      </c>
      <c r="C3358" s="111" t="s">
        <v>6596</v>
      </c>
      <c r="D3358" s="111" t="s">
        <v>6086</v>
      </c>
      <c r="E3358" s="45" t="s">
        <v>224</v>
      </c>
      <c r="F3358" s="114" t="s">
        <v>9871</v>
      </c>
    </row>
    <row r="3359" spans="1:6" ht="45" x14ac:dyDescent="0.25">
      <c r="A3359" s="71">
        <v>257649</v>
      </c>
      <c r="B3359" s="111" t="s">
        <v>157</v>
      </c>
      <c r="C3359" s="111" t="s">
        <v>6597</v>
      </c>
      <c r="D3359" s="111" t="s">
        <v>6598</v>
      </c>
      <c r="E3359" s="45" t="s">
        <v>224</v>
      </c>
      <c r="F3359" s="114" t="s">
        <v>9871</v>
      </c>
    </row>
    <row r="3360" spans="1:6" ht="45" x14ac:dyDescent="0.25">
      <c r="A3360" s="71">
        <v>262262</v>
      </c>
      <c r="B3360" s="111" t="s">
        <v>157</v>
      </c>
      <c r="C3360" s="111" t="s">
        <v>6599</v>
      </c>
      <c r="D3360" s="111" t="s">
        <v>3387</v>
      </c>
      <c r="E3360" s="45" t="s">
        <v>224</v>
      </c>
      <c r="F3360" s="114" t="s">
        <v>9871</v>
      </c>
    </row>
    <row r="3361" spans="1:6" ht="45" x14ac:dyDescent="0.25">
      <c r="A3361" s="71">
        <v>262146</v>
      </c>
      <c r="B3361" s="111" t="s">
        <v>157</v>
      </c>
      <c r="C3361" s="111" t="s">
        <v>6600</v>
      </c>
      <c r="D3361" s="111" t="s">
        <v>6079</v>
      </c>
      <c r="E3361" s="45" t="s">
        <v>224</v>
      </c>
      <c r="F3361" s="114" t="s">
        <v>9871</v>
      </c>
    </row>
    <row r="3362" spans="1:6" ht="45" x14ac:dyDescent="0.25">
      <c r="A3362" s="71">
        <v>261632</v>
      </c>
      <c r="B3362" s="111" t="s">
        <v>157</v>
      </c>
      <c r="C3362" s="111" t="s">
        <v>6601</v>
      </c>
      <c r="D3362" s="111" t="s">
        <v>5567</v>
      </c>
      <c r="E3362" s="45" t="s">
        <v>224</v>
      </c>
      <c r="F3362" s="114" t="s">
        <v>9871</v>
      </c>
    </row>
    <row r="3363" spans="1:6" ht="45" x14ac:dyDescent="0.25">
      <c r="A3363" s="71">
        <v>269980</v>
      </c>
      <c r="B3363" s="111" t="s">
        <v>157</v>
      </c>
      <c r="C3363" s="111" t="s">
        <v>6602</v>
      </c>
      <c r="D3363" s="111" t="s">
        <v>6603</v>
      </c>
      <c r="E3363" s="45" t="s">
        <v>212</v>
      </c>
      <c r="F3363" s="114" t="s">
        <v>9871</v>
      </c>
    </row>
    <row r="3364" spans="1:6" ht="45" x14ac:dyDescent="0.25">
      <c r="A3364" s="71">
        <v>252505</v>
      </c>
      <c r="B3364" s="111" t="s">
        <v>157</v>
      </c>
      <c r="C3364" s="111" t="s">
        <v>6604</v>
      </c>
      <c r="D3364" s="111" t="s">
        <v>6211</v>
      </c>
      <c r="E3364" s="45" t="s">
        <v>224</v>
      </c>
      <c r="F3364" s="114" t="s">
        <v>9871</v>
      </c>
    </row>
    <row r="3365" spans="1:6" ht="45" x14ac:dyDescent="0.25">
      <c r="A3365" s="71">
        <v>252217</v>
      </c>
      <c r="B3365" s="111" t="s">
        <v>157</v>
      </c>
      <c r="C3365" s="111" t="s">
        <v>6605</v>
      </c>
      <c r="D3365" s="111" t="s">
        <v>6606</v>
      </c>
      <c r="E3365" s="45" t="s">
        <v>224</v>
      </c>
      <c r="F3365" s="114" t="s">
        <v>9871</v>
      </c>
    </row>
    <row r="3366" spans="1:6" ht="45" x14ac:dyDescent="0.25">
      <c r="A3366" s="71">
        <v>275738</v>
      </c>
      <c r="B3366" s="111" t="s">
        <v>157</v>
      </c>
      <c r="C3366" s="111" t="s">
        <v>6607</v>
      </c>
      <c r="D3366" s="111" t="s">
        <v>6608</v>
      </c>
      <c r="E3366" s="45" t="s">
        <v>224</v>
      </c>
      <c r="F3366" s="114" t="s">
        <v>9871</v>
      </c>
    </row>
    <row r="3367" spans="1:6" ht="45" x14ac:dyDescent="0.25">
      <c r="A3367" s="71">
        <v>275655</v>
      </c>
      <c r="B3367" s="111" t="s">
        <v>157</v>
      </c>
      <c r="C3367" s="111" t="s">
        <v>6609</v>
      </c>
      <c r="D3367" s="111" t="s">
        <v>6257</v>
      </c>
      <c r="E3367" s="45" t="s">
        <v>224</v>
      </c>
      <c r="F3367" s="114" t="s">
        <v>9871</v>
      </c>
    </row>
    <row r="3368" spans="1:6" ht="45" x14ac:dyDescent="0.25">
      <c r="A3368" s="71">
        <v>267868</v>
      </c>
      <c r="B3368" s="111" t="s">
        <v>157</v>
      </c>
      <c r="C3368" s="111" t="s">
        <v>6610</v>
      </c>
      <c r="D3368" s="111" t="s">
        <v>6141</v>
      </c>
      <c r="E3368" s="45" t="s">
        <v>224</v>
      </c>
      <c r="F3368" s="114" t="s">
        <v>9871</v>
      </c>
    </row>
    <row r="3369" spans="1:6" ht="60" x14ac:dyDescent="0.25">
      <c r="A3369" s="71">
        <v>247446</v>
      </c>
      <c r="B3369" s="111" t="s">
        <v>157</v>
      </c>
      <c r="C3369" s="111" t="s">
        <v>6611</v>
      </c>
      <c r="D3369" s="111" t="s">
        <v>6612</v>
      </c>
      <c r="E3369" s="45" t="s">
        <v>224</v>
      </c>
      <c r="F3369" s="114" t="s">
        <v>9871</v>
      </c>
    </row>
    <row r="3370" spans="1:6" ht="45" x14ac:dyDescent="0.25">
      <c r="A3370" s="71">
        <v>254023</v>
      </c>
      <c r="B3370" s="111" t="s">
        <v>157</v>
      </c>
      <c r="C3370" s="111" t="s">
        <v>6613</v>
      </c>
      <c r="D3370" s="111" t="s">
        <v>6614</v>
      </c>
      <c r="E3370" s="45" t="s">
        <v>224</v>
      </c>
      <c r="F3370" s="114" t="s">
        <v>9871</v>
      </c>
    </row>
    <row r="3371" spans="1:6" ht="60" x14ac:dyDescent="0.25">
      <c r="A3371" s="71">
        <v>272001</v>
      </c>
      <c r="B3371" s="111" t="s">
        <v>157</v>
      </c>
      <c r="C3371" s="111" t="s">
        <v>6615</v>
      </c>
      <c r="D3371" s="111" t="s">
        <v>5778</v>
      </c>
      <c r="E3371" s="111" t="s">
        <v>574</v>
      </c>
      <c r="F3371" s="114" t="s">
        <v>9871</v>
      </c>
    </row>
    <row r="3372" spans="1:6" ht="60" x14ac:dyDescent="0.25">
      <c r="A3372" s="71">
        <v>258175</v>
      </c>
      <c r="B3372" s="111" t="s">
        <v>157</v>
      </c>
      <c r="C3372" s="111" t="s">
        <v>6616</v>
      </c>
      <c r="D3372" s="111" t="s">
        <v>6617</v>
      </c>
      <c r="E3372" s="45" t="s">
        <v>224</v>
      </c>
      <c r="F3372" s="118" t="s">
        <v>9872</v>
      </c>
    </row>
    <row r="3373" spans="1:6" ht="45" x14ac:dyDescent="0.25">
      <c r="A3373" s="71">
        <v>262424</v>
      </c>
      <c r="B3373" s="111" t="s">
        <v>157</v>
      </c>
      <c r="C3373" s="111" t="s">
        <v>6618</v>
      </c>
      <c r="D3373" s="111" t="s">
        <v>6619</v>
      </c>
      <c r="E3373" s="111" t="s">
        <v>1454</v>
      </c>
      <c r="F3373" s="118" t="s">
        <v>9872</v>
      </c>
    </row>
    <row r="3374" spans="1:6" ht="75" x14ac:dyDescent="0.25">
      <c r="A3374" s="71">
        <v>245721</v>
      </c>
      <c r="B3374" s="111" t="s">
        <v>157</v>
      </c>
      <c r="C3374" s="111" t="s">
        <v>6620</v>
      </c>
      <c r="D3374" s="111" t="s">
        <v>6621</v>
      </c>
      <c r="E3374" s="111" t="s">
        <v>481</v>
      </c>
      <c r="F3374" s="118" t="s">
        <v>9872</v>
      </c>
    </row>
    <row r="3375" spans="1:6" ht="45" x14ac:dyDescent="0.25">
      <c r="A3375" s="71">
        <v>255748</v>
      </c>
      <c r="B3375" s="111" t="s">
        <v>157</v>
      </c>
      <c r="C3375" s="111" t="s">
        <v>6622</v>
      </c>
      <c r="D3375" s="111" t="s">
        <v>6623</v>
      </c>
      <c r="E3375" s="45" t="s">
        <v>224</v>
      </c>
      <c r="F3375" s="118" t="s">
        <v>9872</v>
      </c>
    </row>
    <row r="3376" spans="1:6" ht="45" x14ac:dyDescent="0.25">
      <c r="A3376" s="71">
        <v>260253</v>
      </c>
      <c r="B3376" s="111" t="s">
        <v>157</v>
      </c>
      <c r="C3376" s="111" t="s">
        <v>6624</v>
      </c>
      <c r="D3376" s="111" t="s">
        <v>6625</v>
      </c>
      <c r="E3376" s="45" t="s">
        <v>224</v>
      </c>
      <c r="F3376" s="100" t="s">
        <v>9873</v>
      </c>
    </row>
    <row r="3377" spans="1:6" ht="45" x14ac:dyDescent="0.25">
      <c r="A3377" s="71">
        <v>274051</v>
      </c>
      <c r="B3377" s="111" t="s">
        <v>157</v>
      </c>
      <c r="C3377" s="111" t="s">
        <v>6626</v>
      </c>
      <c r="D3377" s="111" t="s">
        <v>6627</v>
      </c>
      <c r="E3377" s="45" t="s">
        <v>224</v>
      </c>
      <c r="F3377" s="100" t="s">
        <v>9873</v>
      </c>
    </row>
    <row r="3378" spans="1:6" ht="45" x14ac:dyDescent="0.25">
      <c r="A3378" s="71">
        <v>271511</v>
      </c>
      <c r="B3378" s="111" t="s">
        <v>157</v>
      </c>
      <c r="C3378" s="111" t="s">
        <v>6628</v>
      </c>
      <c r="D3378" s="111" t="s">
        <v>6589</v>
      </c>
      <c r="E3378" s="45" t="s">
        <v>224</v>
      </c>
      <c r="F3378" s="100" t="s">
        <v>9873</v>
      </c>
    </row>
    <row r="3379" spans="1:6" ht="45" x14ac:dyDescent="0.25">
      <c r="A3379" s="71">
        <v>271653</v>
      </c>
      <c r="B3379" s="111" t="s">
        <v>157</v>
      </c>
      <c r="C3379" s="111" t="s">
        <v>6596</v>
      </c>
      <c r="D3379" s="111" t="s">
        <v>6086</v>
      </c>
      <c r="E3379" s="45" t="s">
        <v>224</v>
      </c>
      <c r="F3379" s="100" t="s">
        <v>9873</v>
      </c>
    </row>
    <row r="3380" spans="1:6" ht="45" x14ac:dyDescent="0.25">
      <c r="A3380" s="77">
        <v>251317</v>
      </c>
      <c r="B3380" s="114" t="s">
        <v>158</v>
      </c>
      <c r="C3380" s="114" t="s">
        <v>6629</v>
      </c>
      <c r="D3380" s="114" t="s">
        <v>6630</v>
      </c>
      <c r="E3380" s="45" t="s">
        <v>224</v>
      </c>
      <c r="F3380" s="114" t="s">
        <v>9871</v>
      </c>
    </row>
    <row r="3381" spans="1:6" ht="45" x14ac:dyDescent="0.25">
      <c r="A3381" s="77">
        <v>274652</v>
      </c>
      <c r="B3381" s="114" t="s">
        <v>158</v>
      </c>
      <c r="C3381" s="114" t="s">
        <v>6631</v>
      </c>
      <c r="D3381" s="114" t="s">
        <v>6632</v>
      </c>
      <c r="E3381" s="45" t="s">
        <v>224</v>
      </c>
      <c r="F3381" s="114" t="s">
        <v>9871</v>
      </c>
    </row>
    <row r="3382" spans="1:6" ht="45" x14ac:dyDescent="0.25">
      <c r="A3382" s="77">
        <v>250356</v>
      </c>
      <c r="B3382" s="114" t="s">
        <v>158</v>
      </c>
      <c r="C3382" s="114" t="s">
        <v>6633</v>
      </c>
      <c r="D3382" s="114" t="s">
        <v>6634</v>
      </c>
      <c r="E3382" s="45" t="s">
        <v>224</v>
      </c>
      <c r="F3382" s="114" t="s">
        <v>9871</v>
      </c>
    </row>
    <row r="3383" spans="1:6" ht="45" x14ac:dyDescent="0.25">
      <c r="A3383" s="77">
        <v>258033</v>
      </c>
      <c r="B3383" s="114" t="s">
        <v>158</v>
      </c>
      <c r="C3383" s="114" t="s">
        <v>6635</v>
      </c>
      <c r="D3383" s="114" t="s">
        <v>6636</v>
      </c>
      <c r="E3383" s="125" t="s">
        <v>1805</v>
      </c>
      <c r="F3383" s="100" t="s">
        <v>9873</v>
      </c>
    </row>
    <row r="3384" spans="1:6" ht="60" x14ac:dyDescent="0.25">
      <c r="A3384" s="77">
        <v>241263</v>
      </c>
      <c r="B3384" s="114" t="s">
        <v>159</v>
      </c>
      <c r="C3384" s="114" t="s">
        <v>6637</v>
      </c>
      <c r="D3384" s="114" t="s">
        <v>6638</v>
      </c>
      <c r="E3384" s="114" t="s">
        <v>6639</v>
      </c>
      <c r="F3384" s="114" t="s">
        <v>9871</v>
      </c>
    </row>
    <row r="3385" spans="1:6" ht="60" x14ac:dyDescent="0.25">
      <c r="A3385" s="77">
        <v>258901</v>
      </c>
      <c r="B3385" s="114" t="s">
        <v>159</v>
      </c>
      <c r="C3385" s="114" t="s">
        <v>6640</v>
      </c>
      <c r="D3385" s="114" t="s">
        <v>6158</v>
      </c>
      <c r="E3385" s="45" t="s">
        <v>224</v>
      </c>
      <c r="F3385" s="114" t="s">
        <v>9871</v>
      </c>
    </row>
    <row r="3386" spans="1:6" ht="60" x14ac:dyDescent="0.25">
      <c r="A3386" s="77">
        <v>251267</v>
      </c>
      <c r="B3386" s="114" t="s">
        <v>159</v>
      </c>
      <c r="C3386" s="114" t="s">
        <v>6641</v>
      </c>
      <c r="D3386" s="114" t="s">
        <v>6079</v>
      </c>
      <c r="E3386" s="45" t="s">
        <v>224</v>
      </c>
      <c r="F3386" s="114" t="s">
        <v>9871</v>
      </c>
    </row>
    <row r="3387" spans="1:6" ht="60" x14ac:dyDescent="0.25">
      <c r="A3387" s="77">
        <v>251072</v>
      </c>
      <c r="B3387" s="114" t="s">
        <v>159</v>
      </c>
      <c r="C3387" s="114" t="s">
        <v>6642</v>
      </c>
      <c r="D3387" s="114" t="s">
        <v>6243</v>
      </c>
      <c r="E3387" s="45" t="s">
        <v>224</v>
      </c>
      <c r="F3387" s="114" t="s">
        <v>9871</v>
      </c>
    </row>
    <row r="3388" spans="1:6" ht="60" x14ac:dyDescent="0.25">
      <c r="A3388" s="77">
        <v>264267</v>
      </c>
      <c r="B3388" s="114" t="s">
        <v>159</v>
      </c>
      <c r="C3388" s="114" t="s">
        <v>6643</v>
      </c>
      <c r="D3388" s="114" t="s">
        <v>6265</v>
      </c>
      <c r="E3388" s="45" t="s">
        <v>224</v>
      </c>
      <c r="F3388" s="114" t="s">
        <v>9871</v>
      </c>
    </row>
    <row r="3389" spans="1:6" ht="60" x14ac:dyDescent="0.25">
      <c r="A3389" s="77">
        <v>241952</v>
      </c>
      <c r="B3389" s="114" t="s">
        <v>159</v>
      </c>
      <c r="C3389" s="114" t="s">
        <v>6644</v>
      </c>
      <c r="D3389" s="114" t="s">
        <v>6645</v>
      </c>
      <c r="E3389" s="45" t="s">
        <v>224</v>
      </c>
      <c r="F3389" s="114" t="s">
        <v>9871</v>
      </c>
    </row>
    <row r="3390" spans="1:6" ht="60" x14ac:dyDescent="0.25">
      <c r="A3390" s="77">
        <v>242598</v>
      </c>
      <c r="B3390" s="114" t="s">
        <v>159</v>
      </c>
      <c r="C3390" s="114" t="s">
        <v>6646</v>
      </c>
      <c r="D3390" s="114" t="s">
        <v>6221</v>
      </c>
      <c r="E3390" s="45" t="s">
        <v>224</v>
      </c>
      <c r="F3390" s="114" t="s">
        <v>9871</v>
      </c>
    </row>
    <row r="3391" spans="1:6" ht="60" x14ac:dyDescent="0.25">
      <c r="A3391" s="77">
        <v>270918</v>
      </c>
      <c r="B3391" s="114" t="s">
        <v>159</v>
      </c>
      <c r="C3391" s="114" t="s">
        <v>6647</v>
      </c>
      <c r="D3391" s="114" t="s">
        <v>6253</v>
      </c>
      <c r="E3391" s="45" t="s">
        <v>224</v>
      </c>
      <c r="F3391" s="114" t="s">
        <v>9871</v>
      </c>
    </row>
    <row r="3392" spans="1:6" ht="60" x14ac:dyDescent="0.25">
      <c r="A3392" s="77">
        <v>270124</v>
      </c>
      <c r="B3392" s="114" t="s">
        <v>159</v>
      </c>
      <c r="C3392" s="114" t="s">
        <v>6648</v>
      </c>
      <c r="D3392" s="114" t="s">
        <v>6649</v>
      </c>
      <c r="E3392" s="48" t="s">
        <v>507</v>
      </c>
      <c r="F3392" s="114" t="s">
        <v>9871</v>
      </c>
    </row>
    <row r="3393" spans="1:6" ht="60" x14ac:dyDescent="0.25">
      <c r="A3393" s="77">
        <v>238420</v>
      </c>
      <c r="B3393" s="114" t="s">
        <v>159</v>
      </c>
      <c r="C3393" s="114" t="s">
        <v>6650</v>
      </c>
      <c r="D3393" s="114" t="s">
        <v>6160</v>
      </c>
      <c r="E3393" s="45" t="s">
        <v>224</v>
      </c>
      <c r="F3393" s="114" t="s">
        <v>9871</v>
      </c>
    </row>
    <row r="3394" spans="1:6" ht="60" x14ac:dyDescent="0.25">
      <c r="A3394" s="77">
        <v>238461</v>
      </c>
      <c r="B3394" s="114" t="s">
        <v>159</v>
      </c>
      <c r="C3394" s="114" t="s">
        <v>6651</v>
      </c>
      <c r="D3394" s="114" t="s">
        <v>6652</v>
      </c>
      <c r="E3394" s="45" t="s">
        <v>224</v>
      </c>
      <c r="F3394" s="114" t="s">
        <v>9871</v>
      </c>
    </row>
    <row r="3395" spans="1:6" ht="60" x14ac:dyDescent="0.25">
      <c r="A3395" s="77">
        <v>261623</v>
      </c>
      <c r="B3395" s="114" t="s">
        <v>159</v>
      </c>
      <c r="C3395" s="114" t="s">
        <v>6653</v>
      </c>
      <c r="D3395" s="114" t="s">
        <v>6283</v>
      </c>
      <c r="E3395" s="45" t="s">
        <v>224</v>
      </c>
      <c r="F3395" s="114" t="s">
        <v>9871</v>
      </c>
    </row>
    <row r="3396" spans="1:6" ht="60" x14ac:dyDescent="0.25">
      <c r="A3396" s="77">
        <v>266111</v>
      </c>
      <c r="B3396" s="114" t="s">
        <v>159</v>
      </c>
      <c r="C3396" s="114" t="s">
        <v>6654</v>
      </c>
      <c r="D3396" s="114" t="s">
        <v>6655</v>
      </c>
      <c r="E3396" s="45" t="s">
        <v>224</v>
      </c>
      <c r="F3396" s="114" t="s">
        <v>9871</v>
      </c>
    </row>
    <row r="3397" spans="1:6" ht="60" x14ac:dyDescent="0.25">
      <c r="A3397" s="77">
        <v>276384</v>
      </c>
      <c r="B3397" s="114" t="s">
        <v>159</v>
      </c>
      <c r="C3397" s="114" t="s">
        <v>6656</v>
      </c>
      <c r="D3397" s="114" t="s">
        <v>6657</v>
      </c>
      <c r="E3397" s="45" t="s">
        <v>224</v>
      </c>
      <c r="F3397" s="114" t="s">
        <v>9871</v>
      </c>
    </row>
    <row r="3398" spans="1:6" ht="60" x14ac:dyDescent="0.25">
      <c r="A3398" s="77">
        <v>271303</v>
      </c>
      <c r="B3398" s="114" t="s">
        <v>159</v>
      </c>
      <c r="C3398" s="114" t="s">
        <v>6658</v>
      </c>
      <c r="D3398" s="114" t="s">
        <v>6174</v>
      </c>
      <c r="E3398" s="45" t="s">
        <v>224</v>
      </c>
      <c r="F3398" s="114" t="s">
        <v>9871</v>
      </c>
    </row>
    <row r="3399" spans="1:6" ht="60" x14ac:dyDescent="0.25">
      <c r="A3399" s="77">
        <v>255149</v>
      </c>
      <c r="B3399" s="114" t="s">
        <v>159</v>
      </c>
      <c r="C3399" s="114" t="s">
        <v>6659</v>
      </c>
      <c r="D3399" s="114" t="s">
        <v>2206</v>
      </c>
      <c r="E3399" s="45" t="s">
        <v>224</v>
      </c>
      <c r="F3399" s="100" t="s">
        <v>9873</v>
      </c>
    </row>
    <row r="3400" spans="1:6" ht="60" x14ac:dyDescent="0.25">
      <c r="A3400" s="77">
        <v>268497</v>
      </c>
      <c r="B3400" s="114" t="s">
        <v>159</v>
      </c>
      <c r="C3400" s="114" t="s">
        <v>6660</v>
      </c>
      <c r="D3400" s="114" t="s">
        <v>6049</v>
      </c>
      <c r="E3400" s="45" t="s">
        <v>224</v>
      </c>
      <c r="F3400" s="100" t="s">
        <v>9873</v>
      </c>
    </row>
    <row r="3401" spans="1:6" ht="60" x14ac:dyDescent="0.25">
      <c r="A3401" s="77">
        <v>238735</v>
      </c>
      <c r="B3401" s="114" t="s">
        <v>159</v>
      </c>
      <c r="C3401" s="114" t="s">
        <v>6643</v>
      </c>
      <c r="D3401" s="114" t="s">
        <v>6265</v>
      </c>
      <c r="E3401" s="45" t="s">
        <v>224</v>
      </c>
      <c r="F3401" s="100" t="s">
        <v>9873</v>
      </c>
    </row>
    <row r="3402" spans="1:6" ht="60" x14ac:dyDescent="0.25">
      <c r="A3402" s="77">
        <v>274287</v>
      </c>
      <c r="B3402" s="114" t="s">
        <v>159</v>
      </c>
      <c r="C3402" s="114" t="s">
        <v>6648</v>
      </c>
      <c r="D3402" s="114" t="s">
        <v>6649</v>
      </c>
      <c r="E3402" s="48" t="s">
        <v>507</v>
      </c>
      <c r="F3402" s="100" t="s">
        <v>9873</v>
      </c>
    </row>
    <row r="3403" spans="1:6" ht="60" x14ac:dyDescent="0.25">
      <c r="A3403" s="77">
        <v>274547</v>
      </c>
      <c r="B3403" s="114" t="s">
        <v>159</v>
      </c>
      <c r="C3403" s="114" t="s">
        <v>6661</v>
      </c>
      <c r="D3403" s="114" t="s">
        <v>6662</v>
      </c>
      <c r="E3403" s="45" t="s">
        <v>224</v>
      </c>
      <c r="F3403" s="100" t="s">
        <v>9873</v>
      </c>
    </row>
    <row r="3404" spans="1:6" ht="60" x14ac:dyDescent="0.25">
      <c r="A3404" s="77">
        <v>258131</v>
      </c>
      <c r="B3404" s="114" t="s">
        <v>160</v>
      </c>
      <c r="C3404" s="114" t="s">
        <v>6663</v>
      </c>
      <c r="D3404" s="114" t="s">
        <v>6241</v>
      </c>
      <c r="E3404" s="45" t="s">
        <v>224</v>
      </c>
      <c r="F3404" s="114" t="s">
        <v>9871</v>
      </c>
    </row>
    <row r="3405" spans="1:6" ht="60" x14ac:dyDescent="0.25">
      <c r="A3405" s="77">
        <v>241046</v>
      </c>
      <c r="B3405" s="114" t="s">
        <v>160</v>
      </c>
      <c r="C3405" s="114" t="s">
        <v>6664</v>
      </c>
      <c r="D3405" s="114" t="s">
        <v>6079</v>
      </c>
      <c r="E3405" s="45" t="s">
        <v>224</v>
      </c>
      <c r="F3405" s="114" t="s">
        <v>9871</v>
      </c>
    </row>
    <row r="3406" spans="1:6" ht="60" x14ac:dyDescent="0.25">
      <c r="A3406" s="77">
        <v>242920</v>
      </c>
      <c r="B3406" s="114" t="s">
        <v>160</v>
      </c>
      <c r="C3406" s="114" t="s">
        <v>6665</v>
      </c>
      <c r="D3406" s="114" t="s">
        <v>6091</v>
      </c>
      <c r="E3406" s="45" t="s">
        <v>224</v>
      </c>
      <c r="F3406" s="114" t="s">
        <v>9871</v>
      </c>
    </row>
    <row r="3407" spans="1:6" ht="60" x14ac:dyDescent="0.25">
      <c r="A3407" s="77">
        <v>254520</v>
      </c>
      <c r="B3407" s="114" t="s">
        <v>160</v>
      </c>
      <c r="C3407" s="114" t="s">
        <v>6666</v>
      </c>
      <c r="D3407" s="114" t="s">
        <v>6667</v>
      </c>
      <c r="E3407" s="45" t="s">
        <v>224</v>
      </c>
      <c r="F3407" s="114" t="s">
        <v>9871</v>
      </c>
    </row>
    <row r="3408" spans="1:6" ht="60" x14ac:dyDescent="0.25">
      <c r="A3408" s="77">
        <v>274148</v>
      </c>
      <c r="B3408" s="114" t="s">
        <v>160</v>
      </c>
      <c r="C3408" s="114" t="s">
        <v>6668</v>
      </c>
      <c r="D3408" s="114" t="s">
        <v>6649</v>
      </c>
      <c r="E3408" s="48" t="s">
        <v>507</v>
      </c>
      <c r="F3408" s="114" t="s">
        <v>9871</v>
      </c>
    </row>
    <row r="3409" spans="1:6" ht="60" x14ac:dyDescent="0.25">
      <c r="A3409" s="77">
        <v>270231</v>
      </c>
      <c r="B3409" s="114" t="s">
        <v>160</v>
      </c>
      <c r="C3409" s="114" t="s">
        <v>6669</v>
      </c>
      <c r="D3409" s="114" t="s">
        <v>6105</v>
      </c>
      <c r="E3409" s="48" t="s">
        <v>636</v>
      </c>
      <c r="F3409" s="114" t="s">
        <v>9871</v>
      </c>
    </row>
    <row r="3410" spans="1:6" ht="60" x14ac:dyDescent="0.25">
      <c r="A3410" s="77">
        <v>275462</v>
      </c>
      <c r="B3410" s="114" t="s">
        <v>160</v>
      </c>
      <c r="C3410" s="114" t="s">
        <v>6670</v>
      </c>
      <c r="D3410" s="114" t="s">
        <v>6671</v>
      </c>
      <c r="E3410" s="45" t="s">
        <v>224</v>
      </c>
      <c r="F3410" s="114" t="s">
        <v>9871</v>
      </c>
    </row>
    <row r="3411" spans="1:6" ht="60" x14ac:dyDescent="0.25">
      <c r="A3411" s="77">
        <v>240573</v>
      </c>
      <c r="B3411" s="114" t="s">
        <v>160</v>
      </c>
      <c r="C3411" s="114" t="s">
        <v>6663</v>
      </c>
      <c r="D3411" s="114" t="s">
        <v>6241</v>
      </c>
      <c r="E3411" s="45" t="s">
        <v>224</v>
      </c>
      <c r="F3411" s="100" t="s">
        <v>9873</v>
      </c>
    </row>
    <row r="3412" spans="1:6" ht="60" x14ac:dyDescent="0.25">
      <c r="A3412" s="77">
        <v>251961</v>
      </c>
      <c r="B3412" s="114" t="s">
        <v>160</v>
      </c>
      <c r="C3412" s="114" t="s">
        <v>6672</v>
      </c>
      <c r="D3412" s="114" t="s">
        <v>6673</v>
      </c>
      <c r="E3412" s="45" t="s">
        <v>224</v>
      </c>
      <c r="F3412" s="100" t="s">
        <v>9873</v>
      </c>
    </row>
    <row r="3413" spans="1:6" ht="60" x14ac:dyDescent="0.25">
      <c r="A3413" s="77">
        <v>259753</v>
      </c>
      <c r="B3413" s="114" t="s">
        <v>160</v>
      </c>
      <c r="C3413" s="114" t="s">
        <v>6674</v>
      </c>
      <c r="D3413" s="114" t="s">
        <v>6675</v>
      </c>
      <c r="E3413" s="114" t="s">
        <v>6676</v>
      </c>
      <c r="F3413" s="100" t="s">
        <v>9873</v>
      </c>
    </row>
    <row r="3414" spans="1:6" ht="60" x14ac:dyDescent="0.25">
      <c r="A3414" s="77">
        <v>265619</v>
      </c>
      <c r="B3414" s="114" t="s">
        <v>160</v>
      </c>
      <c r="C3414" s="114" t="s">
        <v>6674</v>
      </c>
      <c r="D3414" s="114" t="s">
        <v>6677</v>
      </c>
      <c r="E3414" s="114" t="s">
        <v>6676</v>
      </c>
      <c r="F3414" s="100" t="s">
        <v>9873</v>
      </c>
    </row>
    <row r="3415" spans="1:6" ht="60" x14ac:dyDescent="0.25">
      <c r="A3415" s="77">
        <v>270910</v>
      </c>
      <c r="B3415" s="114" t="s">
        <v>160</v>
      </c>
      <c r="C3415" s="114" t="s">
        <v>6668</v>
      </c>
      <c r="D3415" s="114" t="s">
        <v>6649</v>
      </c>
      <c r="E3415" s="48" t="s">
        <v>507</v>
      </c>
      <c r="F3415" s="100" t="s">
        <v>9873</v>
      </c>
    </row>
    <row r="3416" spans="1:6" ht="60" x14ac:dyDescent="0.25">
      <c r="A3416" s="77">
        <v>274554</v>
      </c>
      <c r="B3416" s="114" t="s">
        <v>161</v>
      </c>
      <c r="C3416" s="114" t="s">
        <v>6678</v>
      </c>
      <c r="D3416" s="114" t="s">
        <v>6016</v>
      </c>
      <c r="E3416" s="48" t="s">
        <v>507</v>
      </c>
      <c r="F3416" s="114" t="s">
        <v>9871</v>
      </c>
    </row>
    <row r="3417" spans="1:6" ht="60" x14ac:dyDescent="0.25">
      <c r="A3417" s="77">
        <v>251990</v>
      </c>
      <c r="B3417" s="114" t="s">
        <v>161</v>
      </c>
      <c r="C3417" s="114" t="s">
        <v>6679</v>
      </c>
      <c r="D3417" s="114" t="s">
        <v>6209</v>
      </c>
      <c r="E3417" s="45" t="s">
        <v>224</v>
      </c>
      <c r="F3417" s="114" t="s">
        <v>9871</v>
      </c>
    </row>
    <row r="3418" spans="1:6" ht="60" x14ac:dyDescent="0.25">
      <c r="A3418" s="77">
        <v>261868</v>
      </c>
      <c r="B3418" s="114" t="s">
        <v>161</v>
      </c>
      <c r="C3418" s="114" t="s">
        <v>6680</v>
      </c>
      <c r="D3418" s="114" t="s">
        <v>6681</v>
      </c>
      <c r="E3418" s="45" t="s">
        <v>224</v>
      </c>
      <c r="F3418" s="114" t="s">
        <v>9871</v>
      </c>
    </row>
    <row r="3419" spans="1:6" ht="60" x14ac:dyDescent="0.25">
      <c r="A3419" s="77">
        <v>239636</v>
      </c>
      <c r="B3419" s="114" t="s">
        <v>161</v>
      </c>
      <c r="C3419" s="114" t="s">
        <v>6682</v>
      </c>
      <c r="D3419" s="114" t="s">
        <v>6206</v>
      </c>
      <c r="E3419" s="45" t="s">
        <v>224</v>
      </c>
      <c r="F3419" s="114" t="s">
        <v>9871</v>
      </c>
    </row>
    <row r="3420" spans="1:6" ht="60" x14ac:dyDescent="0.25">
      <c r="A3420" s="77">
        <v>246181</v>
      </c>
      <c r="B3420" s="114" t="s">
        <v>161</v>
      </c>
      <c r="C3420" s="114" t="s">
        <v>6683</v>
      </c>
      <c r="D3420" s="114" t="s">
        <v>6684</v>
      </c>
      <c r="E3420" s="48" t="s">
        <v>507</v>
      </c>
      <c r="F3420" s="114" t="s">
        <v>9871</v>
      </c>
    </row>
    <row r="3421" spans="1:6" ht="60" x14ac:dyDescent="0.25">
      <c r="A3421" s="77">
        <v>242140</v>
      </c>
      <c r="B3421" s="114" t="s">
        <v>161</v>
      </c>
      <c r="C3421" s="114" t="s">
        <v>6685</v>
      </c>
      <c r="D3421" s="114" t="s">
        <v>4242</v>
      </c>
      <c r="E3421" s="45" t="s">
        <v>224</v>
      </c>
      <c r="F3421" s="114" t="s">
        <v>9871</v>
      </c>
    </row>
    <row r="3422" spans="1:6" ht="60" x14ac:dyDescent="0.25">
      <c r="A3422" s="77">
        <v>275461</v>
      </c>
      <c r="B3422" s="114" t="s">
        <v>161</v>
      </c>
      <c r="C3422" s="114" t="s">
        <v>6686</v>
      </c>
      <c r="D3422" s="114" t="s">
        <v>6687</v>
      </c>
      <c r="E3422" s="45" t="s">
        <v>224</v>
      </c>
      <c r="F3422" s="118" t="s">
        <v>9872</v>
      </c>
    </row>
    <row r="3423" spans="1:6" ht="60" x14ac:dyDescent="0.25">
      <c r="A3423" s="77">
        <v>251843</v>
      </c>
      <c r="B3423" s="114" t="s">
        <v>161</v>
      </c>
      <c r="C3423" s="114" t="s">
        <v>6659</v>
      </c>
      <c r="D3423" s="114" t="s">
        <v>2206</v>
      </c>
      <c r="E3423" s="45" t="s">
        <v>224</v>
      </c>
      <c r="F3423" s="100" t="s">
        <v>9873</v>
      </c>
    </row>
    <row r="3424" spans="1:6" ht="60" x14ac:dyDescent="0.25">
      <c r="A3424" s="77">
        <v>271729</v>
      </c>
      <c r="B3424" s="114" t="s">
        <v>161</v>
      </c>
      <c r="C3424" s="114" t="s">
        <v>6688</v>
      </c>
      <c r="D3424" s="114" t="s">
        <v>4728</v>
      </c>
      <c r="E3424" s="48" t="s">
        <v>457</v>
      </c>
      <c r="F3424" s="100" t="s">
        <v>9873</v>
      </c>
    </row>
    <row r="3425" spans="1:6" ht="45" x14ac:dyDescent="0.25">
      <c r="A3425" s="77">
        <v>260352</v>
      </c>
      <c r="B3425" s="114" t="s">
        <v>162</v>
      </c>
      <c r="C3425" s="114" t="s">
        <v>6689</v>
      </c>
      <c r="D3425" s="114" t="s">
        <v>6345</v>
      </c>
      <c r="E3425" s="45" t="s">
        <v>224</v>
      </c>
      <c r="F3425" s="114" t="s">
        <v>9871</v>
      </c>
    </row>
    <row r="3426" spans="1:6" ht="45" x14ac:dyDescent="0.25">
      <c r="A3426" s="77">
        <v>271304</v>
      </c>
      <c r="B3426" s="114" t="s">
        <v>162</v>
      </c>
      <c r="C3426" s="114" t="s">
        <v>6690</v>
      </c>
      <c r="D3426" s="114" t="s">
        <v>6630</v>
      </c>
      <c r="E3426" s="45" t="s">
        <v>224</v>
      </c>
      <c r="F3426" s="114" t="s">
        <v>9871</v>
      </c>
    </row>
    <row r="3427" spans="1:6" ht="45" x14ac:dyDescent="0.25">
      <c r="A3427" s="77">
        <v>244553</v>
      </c>
      <c r="B3427" s="114" t="s">
        <v>162</v>
      </c>
      <c r="C3427" s="114" t="s">
        <v>6690</v>
      </c>
      <c r="D3427" s="114" t="s">
        <v>6630</v>
      </c>
      <c r="E3427" s="45" t="s">
        <v>224</v>
      </c>
      <c r="F3427" s="100" t="s">
        <v>9873</v>
      </c>
    </row>
    <row r="3428" spans="1:6" ht="45" x14ac:dyDescent="0.25">
      <c r="A3428" s="77">
        <v>271402</v>
      </c>
      <c r="B3428" s="114" t="s">
        <v>163</v>
      </c>
      <c r="C3428" s="114" t="s">
        <v>6691</v>
      </c>
      <c r="D3428" s="114" t="s">
        <v>6692</v>
      </c>
      <c r="E3428" s="45" t="s">
        <v>224</v>
      </c>
      <c r="F3428" s="114" t="s">
        <v>9871</v>
      </c>
    </row>
    <row r="3429" spans="1:6" ht="45" x14ac:dyDescent="0.25">
      <c r="A3429" s="77">
        <v>270534</v>
      </c>
      <c r="B3429" s="114" t="s">
        <v>163</v>
      </c>
      <c r="C3429" s="114" t="s">
        <v>6693</v>
      </c>
      <c r="D3429" s="114" t="s">
        <v>6028</v>
      </c>
      <c r="E3429" s="114" t="s">
        <v>1929</v>
      </c>
      <c r="F3429" s="114" t="s">
        <v>9871</v>
      </c>
    </row>
    <row r="3430" spans="1:6" ht="45" x14ac:dyDescent="0.25">
      <c r="A3430" s="77">
        <v>274200</v>
      </c>
      <c r="B3430" s="114" t="s">
        <v>163</v>
      </c>
      <c r="C3430" s="114" t="s">
        <v>6694</v>
      </c>
      <c r="D3430" s="114" t="s">
        <v>6257</v>
      </c>
      <c r="E3430" s="45" t="s">
        <v>224</v>
      </c>
      <c r="F3430" s="114" t="s">
        <v>9871</v>
      </c>
    </row>
    <row r="3431" spans="1:6" ht="45" x14ac:dyDescent="0.25">
      <c r="A3431" s="77">
        <v>254064</v>
      </c>
      <c r="B3431" s="114" t="s">
        <v>163</v>
      </c>
      <c r="C3431" s="114" t="s">
        <v>6695</v>
      </c>
      <c r="D3431" s="114" t="s">
        <v>6696</v>
      </c>
      <c r="E3431" s="45" t="s">
        <v>224</v>
      </c>
      <c r="F3431" s="114" t="s">
        <v>9871</v>
      </c>
    </row>
    <row r="3432" spans="1:6" ht="45" x14ac:dyDescent="0.25">
      <c r="A3432" s="77">
        <v>272026</v>
      </c>
      <c r="B3432" s="114" t="s">
        <v>163</v>
      </c>
      <c r="C3432" s="114" t="s">
        <v>6697</v>
      </c>
      <c r="D3432" s="114" t="s">
        <v>6649</v>
      </c>
      <c r="E3432" s="48" t="s">
        <v>507</v>
      </c>
      <c r="F3432" s="114" t="s">
        <v>9871</v>
      </c>
    </row>
    <row r="3433" spans="1:6" ht="45" x14ac:dyDescent="0.25">
      <c r="A3433" s="77">
        <v>271591</v>
      </c>
      <c r="B3433" s="114" t="s">
        <v>163</v>
      </c>
      <c r="C3433" s="114" t="s">
        <v>6698</v>
      </c>
      <c r="D3433" s="114" t="s">
        <v>6016</v>
      </c>
      <c r="E3433" s="48" t="s">
        <v>507</v>
      </c>
      <c r="F3433" s="114" t="s">
        <v>9871</v>
      </c>
    </row>
    <row r="3434" spans="1:6" ht="45" x14ac:dyDescent="0.25">
      <c r="A3434" s="77">
        <v>238138</v>
      </c>
      <c r="B3434" s="114" t="s">
        <v>163</v>
      </c>
      <c r="C3434" s="114" t="s">
        <v>6699</v>
      </c>
      <c r="D3434" s="114" t="s">
        <v>6153</v>
      </c>
      <c r="E3434" s="45" t="s">
        <v>224</v>
      </c>
      <c r="F3434" s="114" t="s">
        <v>9871</v>
      </c>
    </row>
    <row r="3435" spans="1:6" ht="45" x14ac:dyDescent="0.25">
      <c r="A3435" s="77">
        <v>275984</v>
      </c>
      <c r="B3435" s="114" t="s">
        <v>163</v>
      </c>
      <c r="C3435" s="114" t="s">
        <v>6700</v>
      </c>
      <c r="D3435" s="114" t="s">
        <v>6196</v>
      </c>
      <c r="E3435" s="45" t="s">
        <v>224</v>
      </c>
      <c r="F3435" s="114" t="s">
        <v>9871</v>
      </c>
    </row>
    <row r="3436" spans="1:6" ht="45" x14ac:dyDescent="0.25">
      <c r="A3436" s="77">
        <v>270999</v>
      </c>
      <c r="B3436" s="114" t="s">
        <v>163</v>
      </c>
      <c r="C3436" s="114" t="s">
        <v>6701</v>
      </c>
      <c r="D3436" s="114" t="s">
        <v>6702</v>
      </c>
      <c r="E3436" s="45" t="s">
        <v>224</v>
      </c>
      <c r="F3436" s="114" t="s">
        <v>9871</v>
      </c>
    </row>
    <row r="3437" spans="1:6" ht="60" x14ac:dyDescent="0.25">
      <c r="A3437" s="77">
        <v>259557</v>
      </c>
      <c r="B3437" s="114" t="s">
        <v>163</v>
      </c>
      <c r="C3437" s="114" t="s">
        <v>6703</v>
      </c>
      <c r="D3437" s="114" t="s">
        <v>6704</v>
      </c>
      <c r="E3437" s="45" t="s">
        <v>224</v>
      </c>
      <c r="F3437" s="114" t="s">
        <v>9871</v>
      </c>
    </row>
    <row r="3438" spans="1:6" ht="45" x14ac:dyDescent="0.25">
      <c r="A3438" s="77">
        <v>240965</v>
      </c>
      <c r="B3438" s="114" t="s">
        <v>163</v>
      </c>
      <c r="C3438" s="114" t="s">
        <v>6705</v>
      </c>
      <c r="D3438" s="114" t="s">
        <v>6706</v>
      </c>
      <c r="E3438" s="45" t="s">
        <v>224</v>
      </c>
      <c r="F3438" s="114" t="s">
        <v>9871</v>
      </c>
    </row>
    <row r="3439" spans="1:6" ht="60" x14ac:dyDescent="0.25">
      <c r="A3439" s="77">
        <v>240289</v>
      </c>
      <c r="B3439" s="114" t="s">
        <v>163</v>
      </c>
      <c r="C3439" s="114" t="s">
        <v>6707</v>
      </c>
      <c r="D3439" s="114" t="s">
        <v>6708</v>
      </c>
      <c r="E3439" s="45" t="s">
        <v>224</v>
      </c>
      <c r="F3439" s="114" t="s">
        <v>9871</v>
      </c>
    </row>
    <row r="3440" spans="1:6" ht="45" x14ac:dyDescent="0.25">
      <c r="A3440" s="77">
        <v>266283</v>
      </c>
      <c r="B3440" s="114" t="s">
        <v>163</v>
      </c>
      <c r="C3440" s="114" t="s">
        <v>6709</v>
      </c>
      <c r="D3440" s="114" t="s">
        <v>6206</v>
      </c>
      <c r="E3440" s="45" t="s">
        <v>224</v>
      </c>
      <c r="F3440" s="121" t="s">
        <v>9874</v>
      </c>
    </row>
    <row r="3441" spans="1:6" ht="45" x14ac:dyDescent="0.25">
      <c r="A3441" s="77">
        <v>244105</v>
      </c>
      <c r="B3441" s="114" t="s">
        <v>163</v>
      </c>
      <c r="C3441" s="114" t="s">
        <v>6710</v>
      </c>
      <c r="D3441" s="114" t="s">
        <v>6016</v>
      </c>
      <c r="E3441" s="48" t="s">
        <v>507</v>
      </c>
      <c r="F3441" s="100" t="s">
        <v>9873</v>
      </c>
    </row>
    <row r="3442" spans="1:6" ht="45" x14ac:dyDescent="0.25">
      <c r="A3442" s="77">
        <v>271269</v>
      </c>
      <c r="B3442" s="114" t="s">
        <v>163</v>
      </c>
      <c r="C3442" s="114" t="s">
        <v>6697</v>
      </c>
      <c r="D3442" s="114" t="s">
        <v>6649</v>
      </c>
      <c r="E3442" s="48" t="s">
        <v>507</v>
      </c>
      <c r="F3442" s="100" t="s">
        <v>9873</v>
      </c>
    </row>
    <row r="3443" spans="1:6" ht="45" x14ac:dyDescent="0.25">
      <c r="A3443" s="77">
        <v>271692</v>
      </c>
      <c r="B3443" s="114" t="s">
        <v>163</v>
      </c>
      <c r="C3443" s="114" t="s">
        <v>6697</v>
      </c>
      <c r="D3443" s="114" t="s">
        <v>6649</v>
      </c>
      <c r="E3443" s="48" t="s">
        <v>507</v>
      </c>
      <c r="F3443" s="100" t="s">
        <v>9873</v>
      </c>
    </row>
    <row r="3444" spans="1:6" ht="45" x14ac:dyDescent="0.25">
      <c r="A3444" s="77">
        <v>270631</v>
      </c>
      <c r="B3444" s="114" t="s">
        <v>164</v>
      </c>
      <c r="C3444" s="114" t="s">
        <v>6711</v>
      </c>
      <c r="D3444" s="114" t="s">
        <v>6645</v>
      </c>
      <c r="E3444" s="45" t="s">
        <v>224</v>
      </c>
      <c r="F3444" s="114" t="s">
        <v>9871</v>
      </c>
    </row>
    <row r="3445" spans="1:6" ht="45" x14ac:dyDescent="0.25">
      <c r="A3445" s="77">
        <v>261440</v>
      </c>
      <c r="B3445" s="114" t="s">
        <v>164</v>
      </c>
      <c r="C3445" s="114" t="s">
        <v>6712</v>
      </c>
      <c r="D3445" s="114" t="s">
        <v>6713</v>
      </c>
      <c r="E3445" s="45" t="s">
        <v>224</v>
      </c>
      <c r="F3445" s="114" t="s">
        <v>9871</v>
      </c>
    </row>
    <row r="3446" spans="1:6" ht="45" x14ac:dyDescent="0.25">
      <c r="A3446" s="77">
        <v>271421</v>
      </c>
      <c r="B3446" s="114" t="s">
        <v>164</v>
      </c>
      <c r="C3446" s="114" t="s">
        <v>6714</v>
      </c>
      <c r="D3446" s="114" t="s">
        <v>6158</v>
      </c>
      <c r="E3446" s="45" t="s">
        <v>224</v>
      </c>
      <c r="F3446" s="114" t="s">
        <v>9871</v>
      </c>
    </row>
    <row r="3447" spans="1:6" ht="45" x14ac:dyDescent="0.25">
      <c r="A3447" s="77">
        <v>271570</v>
      </c>
      <c r="B3447" s="114" t="s">
        <v>164</v>
      </c>
      <c r="C3447" s="114" t="s">
        <v>6715</v>
      </c>
      <c r="D3447" s="114" t="s">
        <v>6716</v>
      </c>
      <c r="E3447" s="45" t="s">
        <v>224</v>
      </c>
      <c r="F3447" s="114" t="s">
        <v>9871</v>
      </c>
    </row>
    <row r="3448" spans="1:6" ht="45" x14ac:dyDescent="0.25">
      <c r="A3448" s="77">
        <v>255104</v>
      </c>
      <c r="B3448" s="114" t="s">
        <v>164</v>
      </c>
      <c r="C3448" s="114" t="s">
        <v>6717</v>
      </c>
      <c r="D3448" s="114" t="s">
        <v>6093</v>
      </c>
      <c r="E3448" s="45" t="s">
        <v>224</v>
      </c>
      <c r="F3448" s="114" t="s">
        <v>9871</v>
      </c>
    </row>
    <row r="3449" spans="1:6" ht="45" x14ac:dyDescent="0.25">
      <c r="A3449" s="77">
        <v>275922</v>
      </c>
      <c r="B3449" s="114" t="s">
        <v>164</v>
      </c>
      <c r="C3449" s="114" t="s">
        <v>6718</v>
      </c>
      <c r="D3449" s="114" t="s">
        <v>6257</v>
      </c>
      <c r="E3449" s="45" t="s">
        <v>224</v>
      </c>
      <c r="F3449" s="114" t="s">
        <v>9871</v>
      </c>
    </row>
    <row r="3450" spans="1:6" ht="60" x14ac:dyDescent="0.25">
      <c r="A3450" s="77">
        <v>270674</v>
      </c>
      <c r="B3450" s="114" t="s">
        <v>164</v>
      </c>
      <c r="C3450" s="114" t="s">
        <v>6719</v>
      </c>
      <c r="D3450" s="114" t="s">
        <v>6720</v>
      </c>
      <c r="E3450" s="45" t="s">
        <v>224</v>
      </c>
      <c r="F3450" s="121" t="s">
        <v>9874</v>
      </c>
    </row>
    <row r="3451" spans="1:6" ht="45" x14ac:dyDescent="0.25">
      <c r="A3451" s="77">
        <v>276275</v>
      </c>
      <c r="B3451" s="114" t="s">
        <v>164</v>
      </c>
      <c r="C3451" s="114" t="s">
        <v>6721</v>
      </c>
      <c r="D3451" s="114" t="s">
        <v>6126</v>
      </c>
      <c r="E3451" s="45" t="s">
        <v>224</v>
      </c>
      <c r="F3451" s="121" t="s">
        <v>9874</v>
      </c>
    </row>
    <row r="3452" spans="1:6" ht="45" x14ac:dyDescent="0.25">
      <c r="A3452" s="77">
        <v>249488</v>
      </c>
      <c r="B3452" s="114" t="s">
        <v>164</v>
      </c>
      <c r="C3452" s="114" t="s">
        <v>6714</v>
      </c>
      <c r="D3452" s="114" t="s">
        <v>6722</v>
      </c>
      <c r="E3452" s="45" t="s">
        <v>224</v>
      </c>
      <c r="F3452" s="100" t="s">
        <v>9873</v>
      </c>
    </row>
    <row r="3453" spans="1:6" ht="45" x14ac:dyDescent="0.25">
      <c r="A3453" s="77">
        <v>260714</v>
      </c>
      <c r="B3453" s="114" t="s">
        <v>164</v>
      </c>
      <c r="C3453" s="114" t="s">
        <v>6721</v>
      </c>
      <c r="D3453" s="114" t="s">
        <v>6126</v>
      </c>
      <c r="E3453" s="45" t="s">
        <v>224</v>
      </c>
      <c r="F3453" s="100" t="s">
        <v>9873</v>
      </c>
    </row>
    <row r="3454" spans="1:6" ht="45" x14ac:dyDescent="0.25">
      <c r="A3454" s="77">
        <v>254628</v>
      </c>
      <c r="B3454" s="114" t="s">
        <v>165</v>
      </c>
      <c r="C3454" s="114" t="s">
        <v>6723</v>
      </c>
      <c r="D3454" s="114" t="s">
        <v>6724</v>
      </c>
      <c r="E3454" s="125" t="s">
        <v>4652</v>
      </c>
      <c r="F3454" s="114" t="s">
        <v>9871</v>
      </c>
    </row>
    <row r="3455" spans="1:6" ht="90" x14ac:dyDescent="0.25">
      <c r="A3455" s="77">
        <v>274286</v>
      </c>
      <c r="B3455" s="114" t="s">
        <v>165</v>
      </c>
      <c r="C3455" s="114" t="s">
        <v>6725</v>
      </c>
      <c r="D3455" s="114" t="s">
        <v>6726</v>
      </c>
      <c r="E3455" s="48" t="s">
        <v>360</v>
      </c>
      <c r="F3455" s="114" t="s">
        <v>9871</v>
      </c>
    </row>
    <row r="3456" spans="1:6" ht="45" x14ac:dyDescent="0.25">
      <c r="A3456" s="77">
        <v>237118</v>
      </c>
      <c r="B3456" s="114" t="s">
        <v>165</v>
      </c>
      <c r="C3456" s="114" t="s">
        <v>6727</v>
      </c>
      <c r="D3456" s="114" t="s">
        <v>6728</v>
      </c>
      <c r="E3456" s="45" t="s">
        <v>224</v>
      </c>
      <c r="F3456" s="114" t="s">
        <v>9871</v>
      </c>
    </row>
    <row r="3457" spans="1:6" ht="45" x14ac:dyDescent="0.25">
      <c r="A3457" s="77">
        <v>257733</v>
      </c>
      <c r="B3457" s="114" t="s">
        <v>165</v>
      </c>
      <c r="C3457" s="114" t="s">
        <v>6729</v>
      </c>
      <c r="D3457" s="114" t="s">
        <v>6485</v>
      </c>
      <c r="E3457" s="45" t="s">
        <v>224</v>
      </c>
      <c r="F3457" s="114" t="s">
        <v>9871</v>
      </c>
    </row>
    <row r="3458" spans="1:6" ht="45" x14ac:dyDescent="0.25">
      <c r="A3458" s="77">
        <v>270783</v>
      </c>
      <c r="B3458" s="114" t="s">
        <v>165</v>
      </c>
      <c r="C3458" s="114" t="s">
        <v>6730</v>
      </c>
      <c r="D3458" s="114" t="s">
        <v>6731</v>
      </c>
      <c r="E3458" s="48" t="s">
        <v>507</v>
      </c>
      <c r="F3458" s="114" t="s">
        <v>9871</v>
      </c>
    </row>
    <row r="3459" spans="1:6" ht="60" x14ac:dyDescent="0.25">
      <c r="A3459" s="77">
        <v>238203</v>
      </c>
      <c r="B3459" s="114" t="s">
        <v>165</v>
      </c>
      <c r="C3459" s="114" t="s">
        <v>6732</v>
      </c>
      <c r="D3459" s="114" t="s">
        <v>6733</v>
      </c>
      <c r="E3459" s="114" t="s">
        <v>6355</v>
      </c>
      <c r="F3459" s="114" t="s">
        <v>9871</v>
      </c>
    </row>
    <row r="3460" spans="1:6" ht="45" x14ac:dyDescent="0.25">
      <c r="A3460" s="77">
        <v>241801</v>
      </c>
      <c r="B3460" s="114" t="s">
        <v>165</v>
      </c>
      <c r="C3460" s="114" t="s">
        <v>6734</v>
      </c>
      <c r="D3460" s="114" t="s">
        <v>6735</v>
      </c>
      <c r="E3460" s="45" t="s">
        <v>224</v>
      </c>
      <c r="F3460" s="114" t="s">
        <v>9871</v>
      </c>
    </row>
    <row r="3461" spans="1:6" ht="45" x14ac:dyDescent="0.25">
      <c r="A3461" s="77">
        <v>237648</v>
      </c>
      <c r="B3461" s="114" t="s">
        <v>165</v>
      </c>
      <c r="C3461" s="114" t="s">
        <v>6736</v>
      </c>
      <c r="D3461" s="114" t="s">
        <v>6109</v>
      </c>
      <c r="E3461" s="45" t="s">
        <v>224</v>
      </c>
      <c r="F3461" s="114" t="s">
        <v>9871</v>
      </c>
    </row>
    <row r="3462" spans="1:6" ht="60" x14ac:dyDescent="0.25">
      <c r="A3462" s="77">
        <v>270238</v>
      </c>
      <c r="B3462" s="114" t="s">
        <v>165</v>
      </c>
      <c r="C3462" s="114" t="s">
        <v>6737</v>
      </c>
      <c r="D3462" s="114" t="s">
        <v>6738</v>
      </c>
      <c r="E3462" s="45" t="s">
        <v>224</v>
      </c>
      <c r="F3462" s="114" t="s">
        <v>9871</v>
      </c>
    </row>
    <row r="3463" spans="1:6" ht="45" x14ac:dyDescent="0.25">
      <c r="A3463" s="77">
        <v>274382</v>
      </c>
      <c r="B3463" s="114" t="s">
        <v>165</v>
      </c>
      <c r="C3463" s="114" t="s">
        <v>6739</v>
      </c>
      <c r="D3463" s="114" t="s">
        <v>6740</v>
      </c>
      <c r="E3463" s="48" t="s">
        <v>438</v>
      </c>
      <c r="F3463" s="114" t="s">
        <v>9871</v>
      </c>
    </row>
    <row r="3464" spans="1:6" ht="45" x14ac:dyDescent="0.25">
      <c r="A3464" s="77">
        <v>242678</v>
      </c>
      <c r="B3464" s="114" t="s">
        <v>165</v>
      </c>
      <c r="C3464" s="114" t="s">
        <v>6741</v>
      </c>
      <c r="D3464" s="114" t="s">
        <v>6380</v>
      </c>
      <c r="E3464" s="45" t="s">
        <v>224</v>
      </c>
      <c r="F3464" s="114" t="s">
        <v>9871</v>
      </c>
    </row>
    <row r="3465" spans="1:6" ht="45" x14ac:dyDescent="0.25">
      <c r="A3465" s="77">
        <v>270159</v>
      </c>
      <c r="B3465" s="114" t="s">
        <v>165</v>
      </c>
      <c r="C3465" s="114" t="s">
        <v>6742</v>
      </c>
      <c r="D3465" s="114" t="s">
        <v>6162</v>
      </c>
      <c r="E3465" s="45" t="s">
        <v>224</v>
      </c>
      <c r="F3465" s="114" t="s">
        <v>9871</v>
      </c>
    </row>
    <row r="3466" spans="1:6" ht="60" x14ac:dyDescent="0.25">
      <c r="A3466" s="77">
        <v>261282</v>
      </c>
      <c r="B3466" s="114" t="s">
        <v>165</v>
      </c>
      <c r="C3466" s="114" t="s">
        <v>6743</v>
      </c>
      <c r="D3466" s="114" t="s">
        <v>6744</v>
      </c>
      <c r="E3466" s="45" t="s">
        <v>224</v>
      </c>
      <c r="F3466" s="114" t="s">
        <v>9871</v>
      </c>
    </row>
    <row r="3467" spans="1:6" ht="45" x14ac:dyDescent="0.25">
      <c r="A3467" s="77">
        <v>238671</v>
      </c>
      <c r="B3467" s="114" t="s">
        <v>165</v>
      </c>
      <c r="C3467" s="114" t="s">
        <v>6745</v>
      </c>
      <c r="D3467" s="114" t="s">
        <v>6746</v>
      </c>
      <c r="E3467" s="48" t="s">
        <v>534</v>
      </c>
      <c r="F3467" s="114" t="s">
        <v>9871</v>
      </c>
    </row>
    <row r="3468" spans="1:6" ht="45" x14ac:dyDescent="0.25">
      <c r="A3468" s="77">
        <v>260229</v>
      </c>
      <c r="B3468" s="114" t="s">
        <v>165</v>
      </c>
      <c r="C3468" s="114" t="s">
        <v>6624</v>
      </c>
      <c r="D3468" s="114" t="s">
        <v>6625</v>
      </c>
      <c r="E3468" s="45" t="s">
        <v>224</v>
      </c>
      <c r="F3468" s="118" t="s">
        <v>9872</v>
      </c>
    </row>
    <row r="3469" spans="1:6" ht="45" x14ac:dyDescent="0.25">
      <c r="A3469" s="77">
        <v>260827</v>
      </c>
      <c r="B3469" s="114" t="s">
        <v>165</v>
      </c>
      <c r="C3469" s="114" t="s">
        <v>6747</v>
      </c>
      <c r="D3469" s="114" t="s">
        <v>6748</v>
      </c>
      <c r="E3469" s="114" t="s">
        <v>1373</v>
      </c>
      <c r="F3469" s="118" t="s">
        <v>9872</v>
      </c>
    </row>
    <row r="3470" spans="1:6" ht="45" x14ac:dyDescent="0.25">
      <c r="A3470" s="77">
        <v>262540</v>
      </c>
      <c r="B3470" s="114" t="s">
        <v>165</v>
      </c>
      <c r="C3470" s="114" t="s">
        <v>6749</v>
      </c>
      <c r="D3470" s="114" t="s">
        <v>3885</v>
      </c>
      <c r="E3470" s="45" t="s">
        <v>224</v>
      </c>
      <c r="F3470" s="118" t="s">
        <v>9872</v>
      </c>
    </row>
    <row r="3471" spans="1:6" ht="45" x14ac:dyDescent="0.25">
      <c r="A3471" s="77">
        <v>274325</v>
      </c>
      <c r="B3471" s="114" t="s">
        <v>165</v>
      </c>
      <c r="C3471" s="114" t="s">
        <v>6750</v>
      </c>
      <c r="D3471" s="114" t="s">
        <v>6147</v>
      </c>
      <c r="E3471" s="48" t="s">
        <v>534</v>
      </c>
      <c r="F3471" s="100" t="s">
        <v>9873</v>
      </c>
    </row>
    <row r="3472" spans="1:6" ht="45" x14ac:dyDescent="0.25">
      <c r="A3472" s="77">
        <v>242497</v>
      </c>
      <c r="B3472" s="114" t="s">
        <v>165</v>
      </c>
      <c r="C3472" s="114" t="s">
        <v>6741</v>
      </c>
      <c r="D3472" s="114" t="s">
        <v>6380</v>
      </c>
      <c r="E3472" s="45" t="s">
        <v>224</v>
      </c>
      <c r="F3472" s="100" t="s">
        <v>9873</v>
      </c>
    </row>
    <row r="3473" spans="1:6" ht="45" x14ac:dyDescent="0.25">
      <c r="A3473" s="77">
        <v>252880</v>
      </c>
      <c r="B3473" s="114" t="s">
        <v>165</v>
      </c>
      <c r="C3473" s="114" t="s">
        <v>6751</v>
      </c>
      <c r="D3473" s="114" t="s">
        <v>6485</v>
      </c>
      <c r="E3473" s="45" t="s">
        <v>224</v>
      </c>
      <c r="F3473" s="100" t="s">
        <v>9873</v>
      </c>
    </row>
    <row r="3474" spans="1:6" ht="45" x14ac:dyDescent="0.25">
      <c r="A3474" s="77">
        <v>259243</v>
      </c>
      <c r="B3474" s="114" t="s">
        <v>165</v>
      </c>
      <c r="C3474" s="114" t="s">
        <v>6752</v>
      </c>
      <c r="D3474" s="114" t="s">
        <v>6621</v>
      </c>
      <c r="E3474" s="114" t="s">
        <v>481</v>
      </c>
      <c r="F3474" s="100" t="s">
        <v>9873</v>
      </c>
    </row>
    <row r="3475" spans="1:6" ht="45" x14ac:dyDescent="0.25">
      <c r="A3475" s="77">
        <v>262015</v>
      </c>
      <c r="B3475" s="114" t="s">
        <v>165</v>
      </c>
      <c r="C3475" s="114" t="s">
        <v>6749</v>
      </c>
      <c r="D3475" s="114" t="s">
        <v>3885</v>
      </c>
      <c r="E3475" s="45" t="s">
        <v>224</v>
      </c>
      <c r="F3475" s="100" t="s">
        <v>9873</v>
      </c>
    </row>
    <row r="3476" spans="1:6" ht="30" x14ac:dyDescent="0.25">
      <c r="A3476" s="72">
        <v>274531</v>
      </c>
      <c r="B3476" s="72" t="s">
        <v>166</v>
      </c>
      <c r="C3476" s="112" t="s">
        <v>6753</v>
      </c>
      <c r="D3476" s="112" t="s">
        <v>6754</v>
      </c>
      <c r="E3476" s="112" t="s">
        <v>1195</v>
      </c>
      <c r="F3476" s="112" t="s">
        <v>9871</v>
      </c>
    </row>
    <row r="3477" spans="1:6" ht="30" x14ac:dyDescent="0.25">
      <c r="A3477" s="72">
        <v>276215</v>
      </c>
      <c r="B3477" s="72" t="s">
        <v>166</v>
      </c>
      <c r="C3477" s="112" t="s">
        <v>6755</v>
      </c>
      <c r="D3477" s="112" t="s">
        <v>6756</v>
      </c>
      <c r="E3477" s="45" t="s">
        <v>224</v>
      </c>
      <c r="F3477" s="112" t="s">
        <v>9871</v>
      </c>
    </row>
    <row r="3478" spans="1:6" ht="30" x14ac:dyDescent="0.25">
      <c r="A3478" s="72">
        <v>274272</v>
      </c>
      <c r="B3478" s="72" t="s">
        <v>166</v>
      </c>
      <c r="C3478" s="112" t="s">
        <v>6757</v>
      </c>
      <c r="D3478" s="112" t="s">
        <v>6440</v>
      </c>
      <c r="E3478" s="45" t="s">
        <v>224</v>
      </c>
      <c r="F3478" s="112" t="s">
        <v>9871</v>
      </c>
    </row>
    <row r="3479" spans="1:6" ht="45" x14ac:dyDescent="0.25">
      <c r="A3479" s="72">
        <v>246439</v>
      </c>
      <c r="B3479" s="72" t="s">
        <v>166</v>
      </c>
      <c r="C3479" s="112" t="s">
        <v>6758</v>
      </c>
      <c r="D3479" s="112" t="s">
        <v>6759</v>
      </c>
      <c r="E3479" s="112" t="s">
        <v>1686</v>
      </c>
      <c r="F3479" s="112" t="s">
        <v>9871</v>
      </c>
    </row>
    <row r="3480" spans="1:6" ht="75" x14ac:dyDescent="0.25">
      <c r="A3480" s="72">
        <v>237557</v>
      </c>
      <c r="B3480" s="72" t="s">
        <v>166</v>
      </c>
      <c r="C3480" s="112" t="s">
        <v>6760</v>
      </c>
      <c r="D3480" s="112" t="s">
        <v>6354</v>
      </c>
      <c r="E3480" s="112" t="s">
        <v>6355</v>
      </c>
      <c r="F3480" s="112" t="s">
        <v>9871</v>
      </c>
    </row>
    <row r="3481" spans="1:6" ht="30" x14ac:dyDescent="0.25">
      <c r="A3481" s="72">
        <v>275776</v>
      </c>
      <c r="B3481" s="72" t="s">
        <v>166</v>
      </c>
      <c r="C3481" s="112" t="s">
        <v>6761</v>
      </c>
      <c r="D3481" s="112" t="s">
        <v>6762</v>
      </c>
      <c r="E3481" s="48" t="s">
        <v>534</v>
      </c>
      <c r="F3481" s="112" t="s">
        <v>9871</v>
      </c>
    </row>
    <row r="3482" spans="1:6" ht="30" x14ac:dyDescent="0.25">
      <c r="A3482" s="72">
        <v>275343</v>
      </c>
      <c r="B3482" s="72" t="s">
        <v>166</v>
      </c>
      <c r="C3482" s="112" t="s">
        <v>6763</v>
      </c>
      <c r="D3482" s="112" t="s">
        <v>6764</v>
      </c>
      <c r="E3482" s="125" t="s">
        <v>1805</v>
      </c>
      <c r="F3482" s="112" t="s">
        <v>9871</v>
      </c>
    </row>
    <row r="3483" spans="1:6" ht="60" x14ac:dyDescent="0.25">
      <c r="A3483" s="75">
        <v>248749</v>
      </c>
      <c r="B3483" s="72" t="s">
        <v>166</v>
      </c>
      <c r="C3483" s="113" t="s">
        <v>6765</v>
      </c>
      <c r="D3483" s="113" t="s">
        <v>5151</v>
      </c>
      <c r="E3483" s="45" t="s">
        <v>224</v>
      </c>
      <c r="F3483" s="113" t="s">
        <v>9871</v>
      </c>
    </row>
    <row r="3484" spans="1:6" ht="30" x14ac:dyDescent="0.25">
      <c r="A3484" s="75">
        <v>251837</v>
      </c>
      <c r="B3484" s="72" t="s">
        <v>166</v>
      </c>
      <c r="C3484" s="113" t="s">
        <v>6766</v>
      </c>
      <c r="D3484" s="113" t="s">
        <v>5829</v>
      </c>
      <c r="E3484" s="51" t="s">
        <v>926</v>
      </c>
      <c r="F3484" s="113" t="s">
        <v>9871</v>
      </c>
    </row>
    <row r="3485" spans="1:6" ht="45" x14ac:dyDescent="0.25">
      <c r="A3485" s="75">
        <v>271134</v>
      </c>
      <c r="B3485" s="72" t="s">
        <v>166</v>
      </c>
      <c r="C3485" s="113" t="s">
        <v>6767</v>
      </c>
      <c r="D3485" s="113" t="s">
        <v>6768</v>
      </c>
      <c r="E3485" s="48" t="s">
        <v>343</v>
      </c>
      <c r="F3485" s="113" t="s">
        <v>9871</v>
      </c>
    </row>
    <row r="3486" spans="1:6" ht="45" x14ac:dyDescent="0.25">
      <c r="A3486" s="75">
        <v>247457</v>
      </c>
      <c r="B3486" s="72" t="s">
        <v>166</v>
      </c>
      <c r="C3486" s="113" t="s">
        <v>6769</v>
      </c>
      <c r="D3486" s="113" t="s">
        <v>3832</v>
      </c>
      <c r="E3486" s="45" t="s">
        <v>212</v>
      </c>
      <c r="F3486" s="113" t="s">
        <v>9871</v>
      </c>
    </row>
    <row r="3487" spans="1:6" ht="45" x14ac:dyDescent="0.25">
      <c r="A3487" s="75">
        <v>276314</v>
      </c>
      <c r="B3487" s="72" t="s">
        <v>166</v>
      </c>
      <c r="C3487" s="113" t="s">
        <v>6770</v>
      </c>
      <c r="D3487" s="113" t="s">
        <v>6771</v>
      </c>
      <c r="E3487" s="45" t="s">
        <v>224</v>
      </c>
      <c r="F3487" s="113" t="s">
        <v>9871</v>
      </c>
    </row>
    <row r="3488" spans="1:6" ht="30" x14ac:dyDescent="0.25">
      <c r="A3488" s="75">
        <v>269323</v>
      </c>
      <c r="B3488" s="72" t="s">
        <v>166</v>
      </c>
      <c r="C3488" s="113" t="s">
        <v>6772</v>
      </c>
      <c r="D3488" s="113" t="s">
        <v>6773</v>
      </c>
      <c r="E3488" s="46" t="s">
        <v>270</v>
      </c>
      <c r="F3488" s="113" t="s">
        <v>9871</v>
      </c>
    </row>
    <row r="3489" spans="1:6" ht="60" x14ac:dyDescent="0.25">
      <c r="A3489" s="75">
        <v>274891</v>
      </c>
      <c r="B3489" s="72" t="s">
        <v>166</v>
      </c>
      <c r="C3489" s="113" t="s">
        <v>6774</v>
      </c>
      <c r="D3489" s="113" t="s">
        <v>6775</v>
      </c>
      <c r="E3489" s="45" t="s">
        <v>224</v>
      </c>
      <c r="F3489" s="113" t="s">
        <v>9871</v>
      </c>
    </row>
    <row r="3490" spans="1:6" ht="30" x14ac:dyDescent="0.25">
      <c r="A3490" s="75">
        <v>265896</v>
      </c>
      <c r="B3490" s="72" t="s">
        <v>166</v>
      </c>
      <c r="C3490" s="113" t="s">
        <v>6776</v>
      </c>
      <c r="D3490" s="113" t="s">
        <v>6777</v>
      </c>
      <c r="E3490" s="125" t="s">
        <v>1411</v>
      </c>
      <c r="F3490" s="154" t="s">
        <v>9871</v>
      </c>
    </row>
    <row r="3491" spans="1:6" ht="75" x14ac:dyDescent="0.25">
      <c r="A3491" s="73">
        <v>257900</v>
      </c>
      <c r="B3491" s="72" t="s">
        <v>166</v>
      </c>
      <c r="C3491" s="138" t="s">
        <v>6778</v>
      </c>
      <c r="D3491" s="138" t="s">
        <v>6162</v>
      </c>
      <c r="E3491" s="45" t="s">
        <v>224</v>
      </c>
      <c r="F3491" s="121" t="s">
        <v>9874</v>
      </c>
    </row>
    <row r="3492" spans="1:6" ht="30" x14ac:dyDescent="0.25">
      <c r="A3492" s="73">
        <v>258110</v>
      </c>
      <c r="B3492" s="72" t="s">
        <v>166</v>
      </c>
      <c r="C3492" s="138" t="s">
        <v>6779</v>
      </c>
      <c r="D3492" s="138" t="s">
        <v>6780</v>
      </c>
      <c r="E3492" s="138" t="s">
        <v>6781</v>
      </c>
      <c r="F3492" s="121" t="s">
        <v>9874</v>
      </c>
    </row>
    <row r="3493" spans="1:6" ht="30" x14ac:dyDescent="0.25">
      <c r="A3493" s="73">
        <v>237733</v>
      </c>
      <c r="B3493" s="72" t="s">
        <v>166</v>
      </c>
      <c r="C3493" s="138" t="s">
        <v>6782</v>
      </c>
      <c r="D3493" s="138" t="s">
        <v>6783</v>
      </c>
      <c r="E3493" s="138" t="s">
        <v>791</v>
      </c>
      <c r="F3493" s="121" t="s">
        <v>9874</v>
      </c>
    </row>
    <row r="3494" spans="1:6" ht="30" x14ac:dyDescent="0.25">
      <c r="A3494" s="73">
        <v>275444</v>
      </c>
      <c r="B3494" s="72" t="s">
        <v>166</v>
      </c>
      <c r="C3494" s="138" t="s">
        <v>6784</v>
      </c>
      <c r="D3494" s="138" t="s">
        <v>6785</v>
      </c>
      <c r="E3494" s="45" t="s">
        <v>224</v>
      </c>
      <c r="F3494" s="121" t="s">
        <v>9874</v>
      </c>
    </row>
    <row r="3495" spans="1:6" ht="60" x14ac:dyDescent="0.25">
      <c r="A3495" s="73">
        <v>270381</v>
      </c>
      <c r="B3495" s="72" t="s">
        <v>166</v>
      </c>
      <c r="C3495" s="138" t="s">
        <v>6786</v>
      </c>
      <c r="D3495" s="138" t="s">
        <v>5200</v>
      </c>
      <c r="E3495" s="51" t="s">
        <v>734</v>
      </c>
      <c r="F3495" s="121" t="s">
        <v>9874</v>
      </c>
    </row>
    <row r="3496" spans="1:6" ht="45" x14ac:dyDescent="0.25">
      <c r="A3496" s="73">
        <v>257863</v>
      </c>
      <c r="B3496" s="72" t="s">
        <v>166</v>
      </c>
      <c r="C3496" s="138" t="s">
        <v>6787</v>
      </c>
      <c r="D3496" s="138" t="s">
        <v>6788</v>
      </c>
      <c r="E3496" s="86" t="s">
        <v>1354</v>
      </c>
      <c r="F3496" s="121" t="s">
        <v>9874</v>
      </c>
    </row>
    <row r="3497" spans="1:6" ht="30" x14ac:dyDescent="0.25">
      <c r="A3497" s="73">
        <v>245912</v>
      </c>
      <c r="B3497" s="72" t="s">
        <v>166</v>
      </c>
      <c r="C3497" s="138" t="s">
        <v>6789</v>
      </c>
      <c r="D3497" s="138" t="s">
        <v>1215</v>
      </c>
      <c r="E3497" s="45" t="s">
        <v>224</v>
      </c>
      <c r="F3497" s="121" t="s">
        <v>9874</v>
      </c>
    </row>
    <row r="3498" spans="1:6" ht="30" x14ac:dyDescent="0.25">
      <c r="A3498" s="73">
        <v>258936</v>
      </c>
      <c r="B3498" s="72" t="s">
        <v>166</v>
      </c>
      <c r="C3498" s="138" t="s">
        <v>6790</v>
      </c>
      <c r="D3498" s="138" t="s">
        <v>6791</v>
      </c>
      <c r="E3498" s="138" t="s">
        <v>1704</v>
      </c>
      <c r="F3498" s="121" t="s">
        <v>9874</v>
      </c>
    </row>
    <row r="3499" spans="1:6" ht="30" x14ac:dyDescent="0.25">
      <c r="A3499" s="73">
        <v>260997</v>
      </c>
      <c r="B3499" s="72" t="s">
        <v>166</v>
      </c>
      <c r="C3499" s="138" t="s">
        <v>6792</v>
      </c>
      <c r="D3499" s="138" t="s">
        <v>6793</v>
      </c>
      <c r="E3499" s="138" t="s">
        <v>351</v>
      </c>
      <c r="F3499" s="121" t="s">
        <v>9874</v>
      </c>
    </row>
    <row r="3500" spans="1:6" ht="60" x14ac:dyDescent="0.25">
      <c r="A3500" s="73">
        <v>256370</v>
      </c>
      <c r="B3500" s="72" t="s">
        <v>166</v>
      </c>
      <c r="C3500" s="138" t="s">
        <v>6794</v>
      </c>
      <c r="D3500" s="138" t="s">
        <v>6795</v>
      </c>
      <c r="E3500" s="45" t="s">
        <v>224</v>
      </c>
      <c r="F3500" s="121" t="s">
        <v>9874</v>
      </c>
    </row>
    <row r="3501" spans="1:6" ht="30" x14ac:dyDescent="0.25">
      <c r="A3501" s="71">
        <v>268677</v>
      </c>
      <c r="B3501" s="72" t="s">
        <v>166</v>
      </c>
      <c r="C3501" s="111" t="s">
        <v>6796</v>
      </c>
      <c r="D3501" s="111" t="s">
        <v>6797</v>
      </c>
      <c r="E3501" s="45" t="s">
        <v>212</v>
      </c>
      <c r="F3501" s="118" t="s">
        <v>9872</v>
      </c>
    </row>
    <row r="3502" spans="1:6" ht="60" x14ac:dyDescent="0.25">
      <c r="A3502" s="71">
        <v>256708</v>
      </c>
      <c r="B3502" s="72" t="s">
        <v>166</v>
      </c>
      <c r="C3502" s="111" t="s">
        <v>6798</v>
      </c>
      <c r="D3502" s="111" t="s">
        <v>6799</v>
      </c>
      <c r="E3502" s="45" t="s">
        <v>224</v>
      </c>
      <c r="F3502" s="118" t="s">
        <v>9872</v>
      </c>
    </row>
    <row r="3503" spans="1:6" ht="45" x14ac:dyDescent="0.25">
      <c r="A3503" s="71">
        <v>238362</v>
      </c>
      <c r="B3503" s="72" t="s">
        <v>166</v>
      </c>
      <c r="C3503" s="111" t="s">
        <v>6800</v>
      </c>
      <c r="D3503" s="111" t="s">
        <v>6801</v>
      </c>
      <c r="E3503" s="52" t="s">
        <v>1054</v>
      </c>
      <c r="F3503" s="100" t="s">
        <v>9873</v>
      </c>
    </row>
    <row r="3504" spans="1:6" ht="45" x14ac:dyDescent="0.25">
      <c r="A3504" s="71">
        <v>261462</v>
      </c>
      <c r="B3504" s="72" t="s">
        <v>166</v>
      </c>
      <c r="C3504" s="111" t="s">
        <v>6802</v>
      </c>
      <c r="D3504" s="111" t="s">
        <v>6803</v>
      </c>
      <c r="E3504" s="125" t="s">
        <v>1805</v>
      </c>
      <c r="F3504" s="100" t="s">
        <v>9873</v>
      </c>
    </row>
    <row r="3505" spans="1:6" ht="45" x14ac:dyDescent="0.25">
      <c r="A3505" s="71">
        <v>274350</v>
      </c>
      <c r="B3505" s="72" t="s">
        <v>166</v>
      </c>
      <c r="C3505" s="111" t="s">
        <v>6804</v>
      </c>
      <c r="D3505" s="111" t="s">
        <v>6805</v>
      </c>
      <c r="E3505" s="111" t="s">
        <v>227</v>
      </c>
      <c r="F3505" s="100" t="s">
        <v>9873</v>
      </c>
    </row>
    <row r="3506" spans="1:6" ht="30" x14ac:dyDescent="0.25">
      <c r="A3506" s="72">
        <v>253495</v>
      </c>
      <c r="B3506" s="72" t="s">
        <v>167</v>
      </c>
      <c r="C3506" s="112" t="s">
        <v>6806</v>
      </c>
      <c r="D3506" s="112" t="s">
        <v>3869</v>
      </c>
      <c r="E3506" s="112" t="s">
        <v>6438</v>
      </c>
      <c r="F3506" s="112" t="s">
        <v>9871</v>
      </c>
    </row>
    <row r="3507" spans="1:6" ht="45" x14ac:dyDescent="0.25">
      <c r="A3507" s="72">
        <v>274701</v>
      </c>
      <c r="B3507" s="72" t="s">
        <v>167</v>
      </c>
      <c r="C3507" s="112" t="s">
        <v>6807</v>
      </c>
      <c r="D3507" s="112" t="s">
        <v>6808</v>
      </c>
      <c r="E3507" s="45" t="s">
        <v>224</v>
      </c>
      <c r="F3507" s="112" t="s">
        <v>9871</v>
      </c>
    </row>
    <row r="3508" spans="1:6" ht="30" x14ac:dyDescent="0.25">
      <c r="A3508" s="72">
        <v>262274</v>
      </c>
      <c r="B3508" s="72" t="s">
        <v>167</v>
      </c>
      <c r="C3508" s="112" t="s">
        <v>6809</v>
      </c>
      <c r="D3508" s="112" t="s">
        <v>6086</v>
      </c>
      <c r="E3508" s="45" t="s">
        <v>224</v>
      </c>
      <c r="F3508" s="112" t="s">
        <v>9871</v>
      </c>
    </row>
    <row r="3509" spans="1:6" ht="60" x14ac:dyDescent="0.25">
      <c r="A3509" s="75">
        <v>274649</v>
      </c>
      <c r="B3509" s="72" t="s">
        <v>167</v>
      </c>
      <c r="C3509" s="113" t="s">
        <v>6810</v>
      </c>
      <c r="D3509" s="113" t="s">
        <v>6327</v>
      </c>
      <c r="E3509" s="48" t="s">
        <v>507</v>
      </c>
      <c r="F3509" s="113" t="s">
        <v>9871</v>
      </c>
    </row>
    <row r="3510" spans="1:6" ht="30" x14ac:dyDescent="0.25">
      <c r="A3510" s="75">
        <v>270880</v>
      </c>
      <c r="B3510" s="72" t="s">
        <v>167</v>
      </c>
      <c r="C3510" s="113" t="s">
        <v>6811</v>
      </c>
      <c r="D3510" s="113" t="s">
        <v>6812</v>
      </c>
      <c r="E3510" s="52" t="s">
        <v>1054</v>
      </c>
      <c r="F3510" s="113" t="s">
        <v>9871</v>
      </c>
    </row>
    <row r="3511" spans="1:6" ht="30" x14ac:dyDescent="0.25">
      <c r="A3511" s="73">
        <v>258732</v>
      </c>
      <c r="B3511" s="72" t="s">
        <v>167</v>
      </c>
      <c r="C3511" s="138" t="s">
        <v>6813</v>
      </c>
      <c r="D3511" s="138" t="s">
        <v>6814</v>
      </c>
      <c r="E3511" s="48" t="s">
        <v>469</v>
      </c>
      <c r="F3511" s="121" t="s">
        <v>9874</v>
      </c>
    </row>
    <row r="3512" spans="1:6" ht="45" x14ac:dyDescent="0.25">
      <c r="A3512" s="73">
        <v>270529</v>
      </c>
      <c r="B3512" s="72" t="s">
        <v>167</v>
      </c>
      <c r="C3512" s="138" t="s">
        <v>6815</v>
      </c>
      <c r="D3512" s="138" t="s">
        <v>6083</v>
      </c>
      <c r="E3512" s="45" t="s">
        <v>224</v>
      </c>
      <c r="F3512" s="121" t="s">
        <v>9874</v>
      </c>
    </row>
    <row r="3513" spans="1:6" ht="30" x14ac:dyDescent="0.25">
      <c r="A3513" s="73">
        <v>258229</v>
      </c>
      <c r="B3513" s="72" t="s">
        <v>167</v>
      </c>
      <c r="C3513" s="138" t="s">
        <v>6816</v>
      </c>
      <c r="D3513" s="138" t="s">
        <v>6817</v>
      </c>
      <c r="E3513" s="138" t="s">
        <v>1791</v>
      </c>
      <c r="F3513" s="121" t="s">
        <v>9874</v>
      </c>
    </row>
    <row r="3514" spans="1:6" ht="30" x14ac:dyDescent="0.25">
      <c r="A3514" s="73">
        <v>267658</v>
      </c>
      <c r="B3514" s="72" t="s">
        <v>167</v>
      </c>
      <c r="C3514" s="138" t="s">
        <v>6818</v>
      </c>
      <c r="D3514" s="138" t="s">
        <v>6819</v>
      </c>
      <c r="E3514" s="45" t="s">
        <v>224</v>
      </c>
      <c r="F3514" s="121" t="s">
        <v>9874</v>
      </c>
    </row>
    <row r="3515" spans="1:6" ht="30" x14ac:dyDescent="0.25">
      <c r="A3515" s="73">
        <v>258722</v>
      </c>
      <c r="B3515" s="72" t="s">
        <v>167</v>
      </c>
      <c r="C3515" s="138" t="s">
        <v>6820</v>
      </c>
      <c r="D3515" s="138" t="s">
        <v>6821</v>
      </c>
      <c r="E3515" s="138" t="s">
        <v>6822</v>
      </c>
      <c r="F3515" s="121" t="s">
        <v>9874</v>
      </c>
    </row>
    <row r="3516" spans="1:6" ht="60" x14ac:dyDescent="0.25">
      <c r="A3516" s="71">
        <v>267826</v>
      </c>
      <c r="B3516" s="72" t="s">
        <v>167</v>
      </c>
      <c r="C3516" s="111" t="s">
        <v>6823</v>
      </c>
      <c r="D3516" s="111" t="s">
        <v>6824</v>
      </c>
      <c r="E3516" s="111" t="s">
        <v>6825</v>
      </c>
      <c r="F3516" s="118" t="s">
        <v>9872</v>
      </c>
    </row>
    <row r="3517" spans="1:6" ht="30" x14ac:dyDescent="0.25">
      <c r="A3517" s="71">
        <v>240715</v>
      </c>
      <c r="B3517" s="72" t="s">
        <v>167</v>
      </c>
      <c r="C3517" s="111" t="s">
        <v>6826</v>
      </c>
      <c r="D3517" s="111" t="s">
        <v>6827</v>
      </c>
      <c r="E3517" s="51" t="s">
        <v>714</v>
      </c>
      <c r="F3517" s="118" t="s">
        <v>9872</v>
      </c>
    </row>
    <row r="3518" spans="1:6" ht="45" x14ac:dyDescent="0.25">
      <c r="A3518" s="71">
        <v>258989</v>
      </c>
      <c r="B3518" s="72" t="s">
        <v>167</v>
      </c>
      <c r="C3518" s="111" t="s">
        <v>6828</v>
      </c>
      <c r="D3518" s="111" t="s">
        <v>6829</v>
      </c>
      <c r="E3518" s="46" t="s">
        <v>273</v>
      </c>
      <c r="F3518" s="118" t="s">
        <v>9872</v>
      </c>
    </row>
    <row r="3519" spans="1:6" ht="45" x14ac:dyDescent="0.25">
      <c r="A3519" s="71">
        <v>247444</v>
      </c>
      <c r="B3519" s="72" t="s">
        <v>167</v>
      </c>
      <c r="C3519" s="111" t="s">
        <v>6830</v>
      </c>
      <c r="D3519" s="111" t="s">
        <v>6831</v>
      </c>
      <c r="E3519" s="52" t="s">
        <v>1054</v>
      </c>
      <c r="F3519" s="100" t="s">
        <v>9873</v>
      </c>
    </row>
    <row r="3520" spans="1:6" ht="45" x14ac:dyDescent="0.25">
      <c r="A3520" s="71">
        <v>259105</v>
      </c>
      <c r="B3520" s="72" t="s">
        <v>167</v>
      </c>
      <c r="C3520" s="111" t="s">
        <v>6832</v>
      </c>
      <c r="D3520" s="111" t="s">
        <v>6833</v>
      </c>
      <c r="E3520" s="111" t="s">
        <v>2704</v>
      </c>
      <c r="F3520" s="100" t="s">
        <v>9873</v>
      </c>
    </row>
    <row r="3521" spans="1:6" ht="45" x14ac:dyDescent="0.25">
      <c r="A3521" s="71">
        <v>263434</v>
      </c>
      <c r="B3521" s="72" t="s">
        <v>167</v>
      </c>
      <c r="C3521" s="111" t="s">
        <v>6815</v>
      </c>
      <c r="D3521" s="111" t="s">
        <v>6083</v>
      </c>
      <c r="E3521" s="45" t="s">
        <v>224</v>
      </c>
      <c r="F3521" s="100" t="s">
        <v>9873</v>
      </c>
    </row>
    <row r="3522" spans="1:6" ht="75" x14ac:dyDescent="0.25">
      <c r="A3522" s="71">
        <v>274237</v>
      </c>
      <c r="B3522" s="72" t="s">
        <v>167</v>
      </c>
      <c r="C3522" s="111" t="s">
        <v>6834</v>
      </c>
      <c r="D3522" s="111" t="s">
        <v>6835</v>
      </c>
      <c r="E3522" s="125" t="s">
        <v>1772</v>
      </c>
      <c r="F3522" s="100" t="s">
        <v>9873</v>
      </c>
    </row>
    <row r="3523" spans="1:6" ht="45" x14ac:dyDescent="0.25">
      <c r="A3523" s="72">
        <v>237094</v>
      </c>
      <c r="B3523" s="72" t="s">
        <v>168</v>
      </c>
      <c r="C3523" s="112" t="s">
        <v>6836</v>
      </c>
      <c r="D3523" s="112" t="s">
        <v>6428</v>
      </c>
      <c r="E3523" s="51" t="s">
        <v>734</v>
      </c>
      <c r="F3523" s="112" t="s">
        <v>9871</v>
      </c>
    </row>
    <row r="3524" spans="1:6" ht="30" x14ac:dyDescent="0.25">
      <c r="A3524" s="72">
        <v>271120</v>
      </c>
      <c r="B3524" s="72" t="s">
        <v>168</v>
      </c>
      <c r="C3524" s="112" t="s">
        <v>6837</v>
      </c>
      <c r="D3524" s="112" t="s">
        <v>6838</v>
      </c>
      <c r="E3524" s="112" t="s">
        <v>2056</v>
      </c>
      <c r="F3524" s="112" t="s">
        <v>9871</v>
      </c>
    </row>
    <row r="3525" spans="1:6" ht="45" x14ac:dyDescent="0.25">
      <c r="A3525" s="75">
        <v>256785</v>
      </c>
      <c r="B3525" s="72" t="s">
        <v>168</v>
      </c>
      <c r="C3525" s="113" t="s">
        <v>6839</v>
      </c>
      <c r="D3525" s="113" t="s">
        <v>1820</v>
      </c>
      <c r="E3525" s="48" t="s">
        <v>484</v>
      </c>
      <c r="F3525" s="113" t="s">
        <v>9871</v>
      </c>
    </row>
    <row r="3526" spans="1:6" ht="30" x14ac:dyDescent="0.25">
      <c r="A3526" s="74">
        <v>275704</v>
      </c>
      <c r="B3526" s="72" t="s">
        <v>168</v>
      </c>
      <c r="C3526" s="139" t="s">
        <v>6840</v>
      </c>
      <c r="D3526" s="139" t="s">
        <v>2230</v>
      </c>
      <c r="E3526" s="45" t="s">
        <v>224</v>
      </c>
      <c r="F3526" s="121" t="s">
        <v>9874</v>
      </c>
    </row>
    <row r="3527" spans="1:6" ht="60" x14ac:dyDescent="0.25">
      <c r="A3527" s="74">
        <v>253864</v>
      </c>
      <c r="B3527" s="72" t="s">
        <v>168</v>
      </c>
      <c r="C3527" s="139" t="s">
        <v>6841</v>
      </c>
      <c r="D3527" s="139" t="s">
        <v>5896</v>
      </c>
      <c r="E3527" s="46" t="s">
        <v>273</v>
      </c>
      <c r="F3527" s="121" t="s">
        <v>9874</v>
      </c>
    </row>
    <row r="3528" spans="1:6" ht="60" x14ac:dyDescent="0.25">
      <c r="A3528" s="74">
        <v>259641</v>
      </c>
      <c r="B3528" s="72" t="s">
        <v>168</v>
      </c>
      <c r="C3528" s="139" t="s">
        <v>6842</v>
      </c>
      <c r="D3528" s="139" t="s">
        <v>4137</v>
      </c>
      <c r="E3528" s="139" t="s">
        <v>452</v>
      </c>
      <c r="F3528" s="121" t="s">
        <v>9874</v>
      </c>
    </row>
    <row r="3529" spans="1:6" ht="60" x14ac:dyDescent="0.25">
      <c r="A3529" s="74">
        <v>270685</v>
      </c>
      <c r="B3529" s="72" t="s">
        <v>168</v>
      </c>
      <c r="C3529" s="139" t="s">
        <v>6843</v>
      </c>
      <c r="D3529" s="139" t="s">
        <v>6844</v>
      </c>
      <c r="E3529" s="139" t="s">
        <v>1791</v>
      </c>
      <c r="F3529" s="121" t="s">
        <v>9874</v>
      </c>
    </row>
    <row r="3530" spans="1:6" ht="30" x14ac:dyDescent="0.25">
      <c r="A3530" s="74">
        <v>276293</v>
      </c>
      <c r="B3530" s="72" t="s">
        <v>168</v>
      </c>
      <c r="C3530" s="139" t="s">
        <v>6845</v>
      </c>
      <c r="D3530" s="139" t="s">
        <v>6846</v>
      </c>
      <c r="E3530" s="45" t="s">
        <v>224</v>
      </c>
      <c r="F3530" s="121" t="s">
        <v>9874</v>
      </c>
    </row>
    <row r="3531" spans="1:6" ht="30" x14ac:dyDescent="0.25">
      <c r="A3531" s="74">
        <v>268973</v>
      </c>
      <c r="B3531" s="72" t="s">
        <v>168</v>
      </c>
      <c r="C3531" s="139" t="s">
        <v>6847</v>
      </c>
      <c r="D3531" s="139" t="s">
        <v>4907</v>
      </c>
      <c r="E3531" s="139" t="s">
        <v>2636</v>
      </c>
      <c r="F3531" s="121" t="s">
        <v>9874</v>
      </c>
    </row>
    <row r="3532" spans="1:6" ht="45" x14ac:dyDescent="0.25">
      <c r="A3532" s="74">
        <v>247416</v>
      </c>
      <c r="B3532" s="72" t="s">
        <v>168</v>
      </c>
      <c r="C3532" s="139" t="s">
        <v>6848</v>
      </c>
      <c r="D3532" s="139" t="s">
        <v>6849</v>
      </c>
      <c r="E3532" s="45" t="s">
        <v>224</v>
      </c>
      <c r="F3532" s="121" t="s">
        <v>9874</v>
      </c>
    </row>
    <row r="3533" spans="1:6" ht="30" x14ac:dyDescent="0.25">
      <c r="A3533" s="74">
        <v>262743</v>
      </c>
      <c r="B3533" s="72" t="s">
        <v>168</v>
      </c>
      <c r="C3533" s="139" t="s">
        <v>6850</v>
      </c>
      <c r="D3533" s="139" t="s">
        <v>6851</v>
      </c>
      <c r="E3533" s="45" t="s">
        <v>224</v>
      </c>
      <c r="F3533" s="121" t="s">
        <v>9874</v>
      </c>
    </row>
    <row r="3534" spans="1:6" ht="45" x14ac:dyDescent="0.25">
      <c r="A3534" s="74">
        <v>271514</v>
      </c>
      <c r="B3534" s="72" t="s">
        <v>168</v>
      </c>
      <c r="C3534" s="139" t="s">
        <v>6852</v>
      </c>
      <c r="D3534" s="139" t="s">
        <v>6158</v>
      </c>
      <c r="E3534" s="45" t="s">
        <v>224</v>
      </c>
      <c r="F3534" s="121" t="s">
        <v>9874</v>
      </c>
    </row>
    <row r="3535" spans="1:6" ht="30" x14ac:dyDescent="0.25">
      <c r="A3535" s="74">
        <v>254376</v>
      </c>
      <c r="B3535" s="72" t="s">
        <v>168</v>
      </c>
      <c r="C3535" s="139" t="s">
        <v>6853</v>
      </c>
      <c r="D3535" s="139" t="s">
        <v>6854</v>
      </c>
      <c r="E3535" s="45" t="s">
        <v>224</v>
      </c>
      <c r="F3535" s="121" t="s">
        <v>9874</v>
      </c>
    </row>
    <row r="3536" spans="1:6" ht="30" x14ac:dyDescent="0.25">
      <c r="A3536" s="74">
        <v>254395</v>
      </c>
      <c r="B3536" s="72" t="s">
        <v>168</v>
      </c>
      <c r="C3536" s="139" t="s">
        <v>6855</v>
      </c>
      <c r="D3536" s="139" t="s">
        <v>6297</v>
      </c>
      <c r="E3536" s="139" t="s">
        <v>711</v>
      </c>
      <c r="F3536" s="121" t="s">
        <v>9874</v>
      </c>
    </row>
    <row r="3537" spans="1:6" ht="30" x14ac:dyDescent="0.25">
      <c r="A3537" s="74">
        <v>246587</v>
      </c>
      <c r="B3537" s="72" t="s">
        <v>168</v>
      </c>
      <c r="C3537" s="139" t="s">
        <v>6856</v>
      </c>
      <c r="D3537" s="139" t="s">
        <v>6109</v>
      </c>
      <c r="E3537" s="45" t="s">
        <v>224</v>
      </c>
      <c r="F3537" s="121" t="s">
        <v>9874</v>
      </c>
    </row>
    <row r="3538" spans="1:6" ht="30" x14ac:dyDescent="0.25">
      <c r="A3538" s="74">
        <v>254607</v>
      </c>
      <c r="B3538" s="72" t="s">
        <v>168</v>
      </c>
      <c r="C3538" s="139" t="s">
        <v>6857</v>
      </c>
      <c r="D3538" s="139" t="s">
        <v>6115</v>
      </c>
      <c r="E3538" s="48" t="s">
        <v>438</v>
      </c>
      <c r="F3538" s="121" t="s">
        <v>9874</v>
      </c>
    </row>
    <row r="3539" spans="1:6" ht="30" x14ac:dyDescent="0.25">
      <c r="A3539" s="71">
        <v>261468</v>
      </c>
      <c r="B3539" s="72" t="s">
        <v>168</v>
      </c>
      <c r="C3539" s="111" t="s">
        <v>6837</v>
      </c>
      <c r="D3539" s="111" t="s">
        <v>6838</v>
      </c>
      <c r="E3539" s="111" t="s">
        <v>2056</v>
      </c>
      <c r="F3539" s="100" t="s">
        <v>9873</v>
      </c>
    </row>
    <row r="3540" spans="1:6" ht="45" x14ac:dyDescent="0.25">
      <c r="A3540" s="71">
        <v>270752</v>
      </c>
      <c r="B3540" s="72" t="s">
        <v>168</v>
      </c>
      <c r="C3540" s="111" t="s">
        <v>6858</v>
      </c>
      <c r="D3540" s="111" t="s">
        <v>6158</v>
      </c>
      <c r="E3540" s="45" t="s">
        <v>224</v>
      </c>
      <c r="F3540" s="100" t="s">
        <v>9873</v>
      </c>
    </row>
    <row r="3541" spans="1:6" ht="30" x14ac:dyDescent="0.25">
      <c r="A3541" s="71">
        <v>275434</v>
      </c>
      <c r="B3541" s="72" t="s">
        <v>168</v>
      </c>
      <c r="C3541" s="111" t="s">
        <v>6845</v>
      </c>
      <c r="D3541" s="111" t="s">
        <v>6846</v>
      </c>
      <c r="E3541" s="45" t="s">
        <v>224</v>
      </c>
      <c r="F3541" s="100" t="s">
        <v>9873</v>
      </c>
    </row>
    <row r="3542" spans="1:6" ht="45" x14ac:dyDescent="0.25">
      <c r="A3542" s="72">
        <v>270712</v>
      </c>
      <c r="B3542" s="163" t="s">
        <v>9877</v>
      </c>
      <c r="C3542" s="112" t="s">
        <v>6859</v>
      </c>
      <c r="D3542" s="112" t="s">
        <v>6860</v>
      </c>
      <c r="E3542" s="112" t="s">
        <v>6861</v>
      </c>
      <c r="F3542" s="115" t="s">
        <v>9871</v>
      </c>
    </row>
    <row r="3543" spans="1:6" ht="24" x14ac:dyDescent="0.25">
      <c r="A3543" s="72">
        <v>275460</v>
      </c>
      <c r="B3543" s="163" t="s">
        <v>9877</v>
      </c>
      <c r="C3543" s="112" t="s">
        <v>6862</v>
      </c>
      <c r="D3543" s="112" t="s">
        <v>6863</v>
      </c>
      <c r="E3543" s="112" t="s">
        <v>515</v>
      </c>
      <c r="F3543" s="115" t="s">
        <v>9871</v>
      </c>
    </row>
    <row r="3544" spans="1:6" ht="30" x14ac:dyDescent="0.25">
      <c r="A3544" s="72">
        <v>255960</v>
      </c>
      <c r="B3544" s="163" t="s">
        <v>9877</v>
      </c>
      <c r="C3544" s="112" t="s">
        <v>6864</v>
      </c>
      <c r="D3544" s="112" t="s">
        <v>1988</v>
      </c>
      <c r="E3544" s="125" t="s">
        <v>1989</v>
      </c>
      <c r="F3544" s="115" t="s">
        <v>9871</v>
      </c>
    </row>
    <row r="3545" spans="1:6" ht="75" x14ac:dyDescent="0.25">
      <c r="A3545" s="72">
        <v>256731</v>
      </c>
      <c r="B3545" s="163" t="s">
        <v>9877</v>
      </c>
      <c r="C3545" s="112" t="s">
        <v>6865</v>
      </c>
      <c r="D3545" s="112" t="s">
        <v>6866</v>
      </c>
      <c r="E3545" s="112" t="s">
        <v>417</v>
      </c>
      <c r="F3545" s="115" t="s">
        <v>9871</v>
      </c>
    </row>
    <row r="3546" spans="1:6" ht="30" x14ac:dyDescent="0.25">
      <c r="A3546" s="72">
        <v>274590</v>
      </c>
      <c r="B3546" s="163" t="s">
        <v>9877</v>
      </c>
      <c r="C3546" s="112" t="s">
        <v>6867</v>
      </c>
      <c r="D3546" s="112" t="s">
        <v>2058</v>
      </c>
      <c r="E3546" s="48" t="s">
        <v>438</v>
      </c>
      <c r="F3546" s="115" t="s">
        <v>9871</v>
      </c>
    </row>
    <row r="3547" spans="1:6" ht="30" x14ac:dyDescent="0.25">
      <c r="A3547" s="72">
        <v>270199</v>
      </c>
      <c r="B3547" s="163" t="s">
        <v>9877</v>
      </c>
      <c r="C3547" s="112" t="s">
        <v>6868</v>
      </c>
      <c r="D3547" s="112" t="s">
        <v>3676</v>
      </c>
      <c r="E3547" s="46" t="s">
        <v>270</v>
      </c>
      <c r="F3547" s="115" t="s">
        <v>9871</v>
      </c>
    </row>
    <row r="3548" spans="1:6" ht="30" x14ac:dyDescent="0.25">
      <c r="A3548" s="72">
        <v>257870</v>
      </c>
      <c r="B3548" s="163" t="s">
        <v>9877</v>
      </c>
      <c r="C3548" s="112" t="s">
        <v>6869</v>
      </c>
      <c r="D3548" s="112" t="s">
        <v>2655</v>
      </c>
      <c r="E3548" s="125" t="s">
        <v>2656</v>
      </c>
      <c r="F3548" s="115" t="s">
        <v>9871</v>
      </c>
    </row>
    <row r="3549" spans="1:6" ht="24" x14ac:dyDescent="0.25">
      <c r="A3549" s="72">
        <v>270947</v>
      </c>
      <c r="B3549" s="163" t="s">
        <v>9877</v>
      </c>
      <c r="C3549" s="112" t="s">
        <v>6870</v>
      </c>
      <c r="D3549" s="112" t="s">
        <v>6871</v>
      </c>
      <c r="E3549" s="45" t="s">
        <v>224</v>
      </c>
      <c r="F3549" s="115" t="s">
        <v>9871</v>
      </c>
    </row>
    <row r="3550" spans="1:6" ht="45" x14ac:dyDescent="0.25">
      <c r="A3550" s="71">
        <v>268329</v>
      </c>
      <c r="B3550" s="163" t="s">
        <v>9877</v>
      </c>
      <c r="C3550" s="111" t="s">
        <v>6872</v>
      </c>
      <c r="D3550" s="111" t="s">
        <v>1125</v>
      </c>
      <c r="E3550" s="48" t="s">
        <v>457</v>
      </c>
      <c r="F3550" s="118" t="s">
        <v>9872</v>
      </c>
    </row>
    <row r="3551" spans="1:6" ht="30" x14ac:dyDescent="0.25">
      <c r="A3551" s="71">
        <v>257665</v>
      </c>
      <c r="B3551" s="163" t="s">
        <v>9877</v>
      </c>
      <c r="C3551" s="111" t="s">
        <v>6873</v>
      </c>
      <c r="D3551" s="111" t="s">
        <v>6874</v>
      </c>
      <c r="E3551" s="111" t="s">
        <v>227</v>
      </c>
      <c r="F3551" s="100" t="s">
        <v>9873</v>
      </c>
    </row>
    <row r="3552" spans="1:6" ht="30" x14ac:dyDescent="0.25">
      <c r="A3552" s="72">
        <v>271013</v>
      </c>
      <c r="B3552" s="72" t="s">
        <v>169</v>
      </c>
      <c r="C3552" s="112" t="s">
        <v>6875</v>
      </c>
      <c r="D3552" s="112" t="s">
        <v>6443</v>
      </c>
      <c r="E3552" s="45" t="s">
        <v>224</v>
      </c>
      <c r="F3552" s="112" t="s">
        <v>9871</v>
      </c>
    </row>
    <row r="3553" spans="1:6" ht="30" x14ac:dyDescent="0.25">
      <c r="A3553" s="72">
        <v>261146</v>
      </c>
      <c r="B3553" s="72" t="s">
        <v>169</v>
      </c>
      <c r="C3553" s="112" t="s">
        <v>6876</v>
      </c>
      <c r="D3553" s="112" t="s">
        <v>6877</v>
      </c>
      <c r="E3553" s="112" t="s">
        <v>6878</v>
      </c>
      <c r="F3553" s="112" t="s">
        <v>9871</v>
      </c>
    </row>
    <row r="3554" spans="1:6" ht="30" x14ac:dyDescent="0.25">
      <c r="A3554" s="72">
        <v>237368</v>
      </c>
      <c r="B3554" s="72" t="s">
        <v>169</v>
      </c>
      <c r="C3554" s="112" t="s">
        <v>6879</v>
      </c>
      <c r="D3554" s="112" t="s">
        <v>6289</v>
      </c>
      <c r="E3554" s="45" t="s">
        <v>224</v>
      </c>
      <c r="F3554" s="112" t="s">
        <v>9871</v>
      </c>
    </row>
    <row r="3555" spans="1:6" ht="45" x14ac:dyDescent="0.25">
      <c r="A3555" s="72">
        <v>247927</v>
      </c>
      <c r="B3555" s="72" t="s">
        <v>169</v>
      </c>
      <c r="C3555" s="112" t="s">
        <v>6880</v>
      </c>
      <c r="D3555" s="112" t="s">
        <v>2748</v>
      </c>
      <c r="E3555" s="45" t="s">
        <v>224</v>
      </c>
      <c r="F3555" s="112" t="s">
        <v>9871</v>
      </c>
    </row>
    <row r="3556" spans="1:6" ht="30" x14ac:dyDescent="0.25">
      <c r="A3556" s="72">
        <v>262957</v>
      </c>
      <c r="B3556" s="72" t="s">
        <v>169</v>
      </c>
      <c r="C3556" s="112" t="s">
        <v>6881</v>
      </c>
      <c r="D3556" s="112" t="s">
        <v>6520</v>
      </c>
      <c r="E3556" s="48" t="s">
        <v>484</v>
      </c>
      <c r="F3556" s="112" t="s">
        <v>9871</v>
      </c>
    </row>
    <row r="3557" spans="1:6" ht="30" x14ac:dyDescent="0.25">
      <c r="A3557" s="72">
        <v>270175</v>
      </c>
      <c r="B3557" s="72" t="s">
        <v>169</v>
      </c>
      <c r="C3557" s="112" t="s">
        <v>6882</v>
      </c>
      <c r="D3557" s="112" t="s">
        <v>6883</v>
      </c>
      <c r="E3557" s="45" t="s">
        <v>224</v>
      </c>
      <c r="F3557" s="112" t="s">
        <v>9871</v>
      </c>
    </row>
    <row r="3558" spans="1:6" ht="45" x14ac:dyDescent="0.25">
      <c r="A3558" s="72">
        <v>275182</v>
      </c>
      <c r="B3558" s="72" t="s">
        <v>169</v>
      </c>
      <c r="C3558" s="112" t="s">
        <v>6884</v>
      </c>
      <c r="D3558" s="112" t="s">
        <v>6885</v>
      </c>
      <c r="E3558" s="51" t="s">
        <v>714</v>
      </c>
      <c r="F3558" s="112" t="s">
        <v>9871</v>
      </c>
    </row>
    <row r="3559" spans="1:6" ht="30" x14ac:dyDescent="0.25">
      <c r="A3559" s="75">
        <v>274516</v>
      </c>
      <c r="B3559" s="72" t="s">
        <v>169</v>
      </c>
      <c r="C3559" s="113" t="s">
        <v>6886</v>
      </c>
      <c r="D3559" s="113" t="s">
        <v>6887</v>
      </c>
      <c r="E3559" s="48" t="s">
        <v>484</v>
      </c>
      <c r="F3559" s="113" t="s">
        <v>9871</v>
      </c>
    </row>
    <row r="3560" spans="1:6" ht="30" x14ac:dyDescent="0.25">
      <c r="A3560" s="75">
        <v>271800</v>
      </c>
      <c r="B3560" s="72" t="s">
        <v>169</v>
      </c>
      <c r="C3560" s="113" t="s">
        <v>6888</v>
      </c>
      <c r="D3560" s="113" t="s">
        <v>2278</v>
      </c>
      <c r="E3560" s="46" t="s">
        <v>270</v>
      </c>
      <c r="F3560" s="113" t="s">
        <v>9871</v>
      </c>
    </row>
    <row r="3561" spans="1:6" ht="45" x14ac:dyDescent="0.25">
      <c r="A3561" s="75">
        <v>268086</v>
      </c>
      <c r="B3561" s="72" t="s">
        <v>169</v>
      </c>
      <c r="C3561" s="113" t="s">
        <v>6889</v>
      </c>
      <c r="D3561" s="113" t="s">
        <v>6890</v>
      </c>
      <c r="E3561" s="113" t="s">
        <v>6891</v>
      </c>
      <c r="F3561" s="113" t="s">
        <v>9871</v>
      </c>
    </row>
    <row r="3562" spans="1:6" ht="45" x14ac:dyDescent="0.25">
      <c r="A3562" s="75">
        <v>271625</v>
      </c>
      <c r="B3562" s="72" t="s">
        <v>169</v>
      </c>
      <c r="C3562" s="113" t="s">
        <v>6892</v>
      </c>
      <c r="D3562" s="113" t="s">
        <v>2541</v>
      </c>
      <c r="E3562" s="113" t="s">
        <v>227</v>
      </c>
      <c r="F3562" s="113" t="s">
        <v>9871</v>
      </c>
    </row>
    <row r="3563" spans="1:6" ht="30" x14ac:dyDescent="0.25">
      <c r="A3563" s="75">
        <v>274836</v>
      </c>
      <c r="B3563" s="72" t="s">
        <v>169</v>
      </c>
      <c r="C3563" s="113" t="s">
        <v>6893</v>
      </c>
      <c r="D3563" s="113" t="s">
        <v>6894</v>
      </c>
      <c r="E3563" s="113" t="s">
        <v>6350</v>
      </c>
      <c r="F3563" s="113" t="s">
        <v>9871</v>
      </c>
    </row>
    <row r="3564" spans="1:6" ht="30" x14ac:dyDescent="0.25">
      <c r="A3564" s="75">
        <v>237017</v>
      </c>
      <c r="B3564" s="72" t="s">
        <v>169</v>
      </c>
      <c r="C3564" s="113" t="s">
        <v>6895</v>
      </c>
      <c r="D3564" s="113" t="s">
        <v>6863</v>
      </c>
      <c r="E3564" s="113" t="s">
        <v>515</v>
      </c>
      <c r="F3564" s="113" t="s">
        <v>9871</v>
      </c>
    </row>
    <row r="3565" spans="1:6" ht="60" x14ac:dyDescent="0.25">
      <c r="A3565" s="75">
        <v>270294</v>
      </c>
      <c r="B3565" s="72" t="s">
        <v>169</v>
      </c>
      <c r="C3565" s="113" t="s">
        <v>6896</v>
      </c>
      <c r="D3565" s="113" t="s">
        <v>3759</v>
      </c>
      <c r="E3565" s="46" t="s">
        <v>273</v>
      </c>
      <c r="F3565" s="113" t="s">
        <v>9871</v>
      </c>
    </row>
    <row r="3566" spans="1:6" ht="45" x14ac:dyDescent="0.25">
      <c r="A3566" s="75">
        <v>237993</v>
      </c>
      <c r="B3566" s="72" t="s">
        <v>169</v>
      </c>
      <c r="C3566" s="113" t="s">
        <v>6897</v>
      </c>
      <c r="D3566" s="113" t="s">
        <v>6011</v>
      </c>
      <c r="E3566" s="48" t="s">
        <v>484</v>
      </c>
      <c r="F3566" s="113" t="s">
        <v>9871</v>
      </c>
    </row>
    <row r="3567" spans="1:6" ht="30" x14ac:dyDescent="0.25">
      <c r="A3567" s="75">
        <v>258100</v>
      </c>
      <c r="B3567" s="72" t="s">
        <v>169</v>
      </c>
      <c r="C3567" s="113" t="s">
        <v>6898</v>
      </c>
      <c r="D3567" s="113" t="s">
        <v>6899</v>
      </c>
      <c r="E3567" s="48" t="s">
        <v>469</v>
      </c>
      <c r="F3567" s="154" t="s">
        <v>9871</v>
      </c>
    </row>
    <row r="3568" spans="1:6" ht="60" x14ac:dyDescent="0.25">
      <c r="A3568" s="74">
        <v>263947</v>
      </c>
      <c r="B3568" s="72" t="s">
        <v>169</v>
      </c>
      <c r="C3568" s="139" t="s">
        <v>6900</v>
      </c>
      <c r="D3568" s="139" t="s">
        <v>1876</v>
      </c>
      <c r="E3568" s="45" t="s">
        <v>224</v>
      </c>
      <c r="F3568" s="121" t="s">
        <v>9874</v>
      </c>
    </row>
    <row r="3569" spans="1:6" ht="45" x14ac:dyDescent="0.25">
      <c r="A3569" s="74">
        <v>276245</v>
      </c>
      <c r="B3569" s="72" t="s">
        <v>169</v>
      </c>
      <c r="C3569" s="139" t="s">
        <v>6901</v>
      </c>
      <c r="D3569" s="139" t="s">
        <v>1814</v>
      </c>
      <c r="E3569" s="139" t="s">
        <v>6350</v>
      </c>
      <c r="F3569" s="121" t="s">
        <v>9874</v>
      </c>
    </row>
    <row r="3570" spans="1:6" ht="45" x14ac:dyDescent="0.25">
      <c r="A3570" s="74">
        <v>238668</v>
      </c>
      <c r="B3570" s="72" t="s">
        <v>169</v>
      </c>
      <c r="C3570" s="139" t="s">
        <v>6902</v>
      </c>
      <c r="D3570" s="139" t="s">
        <v>6162</v>
      </c>
      <c r="E3570" s="45" t="s">
        <v>224</v>
      </c>
      <c r="F3570" s="121" t="s">
        <v>9874</v>
      </c>
    </row>
    <row r="3571" spans="1:6" ht="30" x14ac:dyDescent="0.25">
      <c r="A3571" s="74">
        <v>248084</v>
      </c>
      <c r="B3571" s="72" t="s">
        <v>169</v>
      </c>
      <c r="C3571" s="139" t="s">
        <v>6903</v>
      </c>
      <c r="D3571" s="139" t="s">
        <v>6249</v>
      </c>
      <c r="E3571" s="45" t="s">
        <v>224</v>
      </c>
      <c r="F3571" s="121" t="s">
        <v>9874</v>
      </c>
    </row>
    <row r="3572" spans="1:6" ht="45" x14ac:dyDescent="0.25">
      <c r="A3572" s="74">
        <v>274893</v>
      </c>
      <c r="B3572" s="72" t="s">
        <v>169</v>
      </c>
      <c r="C3572" s="139" t="s">
        <v>6904</v>
      </c>
      <c r="D3572" s="139" t="s">
        <v>5999</v>
      </c>
      <c r="E3572" s="139" t="s">
        <v>351</v>
      </c>
      <c r="F3572" s="121" t="s">
        <v>9874</v>
      </c>
    </row>
    <row r="3573" spans="1:6" ht="30" x14ac:dyDescent="0.25">
      <c r="A3573" s="74">
        <v>242890</v>
      </c>
      <c r="B3573" s="72" t="s">
        <v>169</v>
      </c>
      <c r="C3573" s="139" t="s">
        <v>6905</v>
      </c>
      <c r="D3573" s="139" t="s">
        <v>6066</v>
      </c>
      <c r="E3573" s="48" t="s">
        <v>534</v>
      </c>
      <c r="F3573" s="121" t="s">
        <v>9874</v>
      </c>
    </row>
    <row r="3574" spans="1:6" ht="30" x14ac:dyDescent="0.25">
      <c r="A3574" s="74">
        <v>268861</v>
      </c>
      <c r="B3574" s="72" t="s">
        <v>169</v>
      </c>
      <c r="C3574" s="139" t="s">
        <v>6906</v>
      </c>
      <c r="D3574" s="139" t="s">
        <v>6907</v>
      </c>
      <c r="E3574" s="48" t="s">
        <v>534</v>
      </c>
      <c r="F3574" s="121" t="s">
        <v>9874</v>
      </c>
    </row>
    <row r="3575" spans="1:6" ht="45" x14ac:dyDescent="0.25">
      <c r="A3575" s="74">
        <v>275813</v>
      </c>
      <c r="B3575" s="72" t="s">
        <v>169</v>
      </c>
      <c r="C3575" s="139" t="s">
        <v>6908</v>
      </c>
      <c r="D3575" s="139" t="s">
        <v>6909</v>
      </c>
      <c r="E3575" s="45" t="s">
        <v>224</v>
      </c>
      <c r="F3575" s="121" t="s">
        <v>9874</v>
      </c>
    </row>
    <row r="3576" spans="1:6" ht="30" x14ac:dyDescent="0.25">
      <c r="A3576" s="74">
        <v>274499</v>
      </c>
      <c r="B3576" s="72" t="s">
        <v>169</v>
      </c>
      <c r="C3576" s="139" t="s">
        <v>6910</v>
      </c>
      <c r="D3576" s="139" t="s">
        <v>6911</v>
      </c>
      <c r="E3576" s="45" t="s">
        <v>224</v>
      </c>
      <c r="F3576" s="121" t="s">
        <v>9874</v>
      </c>
    </row>
    <row r="3577" spans="1:6" ht="30" x14ac:dyDescent="0.25">
      <c r="A3577" s="74">
        <v>253164</v>
      </c>
      <c r="B3577" s="72" t="s">
        <v>169</v>
      </c>
      <c r="C3577" s="139" t="s">
        <v>6912</v>
      </c>
      <c r="D3577" s="139" t="s">
        <v>2594</v>
      </c>
      <c r="E3577" s="45" t="s">
        <v>224</v>
      </c>
      <c r="F3577" s="121" t="s">
        <v>9874</v>
      </c>
    </row>
    <row r="3578" spans="1:6" ht="30" x14ac:dyDescent="0.25">
      <c r="A3578" s="74">
        <v>275625</v>
      </c>
      <c r="B3578" s="72" t="s">
        <v>169</v>
      </c>
      <c r="C3578" s="139" t="s">
        <v>6913</v>
      </c>
      <c r="D3578" s="139" t="s">
        <v>6914</v>
      </c>
      <c r="E3578" s="45" t="s">
        <v>224</v>
      </c>
      <c r="F3578" s="121" t="s">
        <v>9874</v>
      </c>
    </row>
    <row r="3579" spans="1:6" ht="60" x14ac:dyDescent="0.25">
      <c r="A3579" s="74">
        <v>276226</v>
      </c>
      <c r="B3579" s="72" t="s">
        <v>169</v>
      </c>
      <c r="C3579" s="139" t="s">
        <v>6915</v>
      </c>
      <c r="D3579" s="139" t="s">
        <v>6916</v>
      </c>
      <c r="E3579" s="45" t="s">
        <v>224</v>
      </c>
      <c r="F3579" s="121" t="s">
        <v>9874</v>
      </c>
    </row>
    <row r="3580" spans="1:6" ht="60" x14ac:dyDescent="0.25">
      <c r="A3580" s="74">
        <v>259384</v>
      </c>
      <c r="B3580" s="72" t="s">
        <v>169</v>
      </c>
      <c r="C3580" s="139" t="s">
        <v>6917</v>
      </c>
      <c r="D3580" s="139" t="s">
        <v>6056</v>
      </c>
      <c r="E3580" s="45" t="s">
        <v>224</v>
      </c>
      <c r="F3580" s="121" t="s">
        <v>9874</v>
      </c>
    </row>
    <row r="3581" spans="1:6" ht="30" x14ac:dyDescent="0.25">
      <c r="A3581" s="74">
        <v>255572</v>
      </c>
      <c r="B3581" s="72" t="s">
        <v>169</v>
      </c>
      <c r="C3581" s="139" t="s">
        <v>6918</v>
      </c>
      <c r="D3581" s="139" t="s">
        <v>6919</v>
      </c>
      <c r="E3581" s="45" t="s">
        <v>224</v>
      </c>
      <c r="F3581" s="121" t="s">
        <v>9874</v>
      </c>
    </row>
    <row r="3582" spans="1:6" ht="30" x14ac:dyDescent="0.25">
      <c r="A3582" s="74">
        <v>259246</v>
      </c>
      <c r="B3582" s="72" t="s">
        <v>169</v>
      </c>
      <c r="C3582" s="139" t="s">
        <v>6920</v>
      </c>
      <c r="D3582" s="139" t="s">
        <v>6921</v>
      </c>
      <c r="E3582" s="45" t="s">
        <v>224</v>
      </c>
      <c r="F3582" s="121" t="s">
        <v>9874</v>
      </c>
    </row>
    <row r="3583" spans="1:6" ht="45" x14ac:dyDescent="0.25">
      <c r="A3583" s="74">
        <v>258697</v>
      </c>
      <c r="B3583" s="72" t="s">
        <v>169</v>
      </c>
      <c r="C3583" s="139" t="s">
        <v>6922</v>
      </c>
      <c r="D3583" s="139" t="s">
        <v>6069</v>
      </c>
      <c r="E3583" s="139" t="s">
        <v>466</v>
      </c>
      <c r="F3583" s="121" t="s">
        <v>9874</v>
      </c>
    </row>
    <row r="3584" spans="1:6" ht="30" x14ac:dyDescent="0.25">
      <c r="A3584" s="74">
        <v>252422</v>
      </c>
      <c r="B3584" s="72" t="s">
        <v>169</v>
      </c>
      <c r="C3584" s="139" t="s">
        <v>6923</v>
      </c>
      <c r="D3584" s="139" t="s">
        <v>1833</v>
      </c>
      <c r="E3584" s="109" t="s">
        <v>1438</v>
      </c>
      <c r="F3584" s="121" t="s">
        <v>9874</v>
      </c>
    </row>
    <row r="3585" spans="1:6" ht="45" x14ac:dyDescent="0.25">
      <c r="A3585" s="71">
        <v>252502</v>
      </c>
      <c r="B3585" s="72" t="s">
        <v>169</v>
      </c>
      <c r="C3585" s="111" t="s">
        <v>6924</v>
      </c>
      <c r="D3585" s="111" t="s">
        <v>3832</v>
      </c>
      <c r="E3585" s="45" t="s">
        <v>212</v>
      </c>
      <c r="F3585" s="118" t="s">
        <v>9872</v>
      </c>
    </row>
    <row r="3586" spans="1:6" ht="45" x14ac:dyDescent="0.25">
      <c r="A3586" s="71">
        <v>271388</v>
      </c>
      <c r="B3586" s="72" t="s">
        <v>169</v>
      </c>
      <c r="C3586" s="111" t="s">
        <v>6925</v>
      </c>
      <c r="D3586" s="111" t="s">
        <v>6926</v>
      </c>
      <c r="E3586" s="51" t="s">
        <v>714</v>
      </c>
      <c r="F3586" s="118" t="s">
        <v>9872</v>
      </c>
    </row>
    <row r="3587" spans="1:6" ht="45" x14ac:dyDescent="0.25">
      <c r="A3587" s="71">
        <v>263424</v>
      </c>
      <c r="B3587" s="72" t="s">
        <v>169</v>
      </c>
      <c r="C3587" s="111" t="s">
        <v>6927</v>
      </c>
      <c r="D3587" s="111" t="s">
        <v>6928</v>
      </c>
      <c r="E3587" s="52" t="s">
        <v>1054</v>
      </c>
      <c r="F3587" s="118" t="s">
        <v>9872</v>
      </c>
    </row>
    <row r="3588" spans="1:6" ht="30" x14ac:dyDescent="0.25">
      <c r="A3588" s="71">
        <v>237654</v>
      </c>
      <c r="B3588" s="72" t="s">
        <v>169</v>
      </c>
      <c r="C3588" s="111" t="s">
        <v>6929</v>
      </c>
      <c r="D3588" s="111" t="s">
        <v>6930</v>
      </c>
      <c r="E3588" s="45" t="s">
        <v>224</v>
      </c>
      <c r="F3588" s="100" t="s">
        <v>9873</v>
      </c>
    </row>
    <row r="3589" spans="1:6" ht="30" x14ac:dyDescent="0.25">
      <c r="A3589" s="71">
        <v>241870</v>
      </c>
      <c r="B3589" s="72" t="s">
        <v>169</v>
      </c>
      <c r="C3589" s="111" t="s">
        <v>6881</v>
      </c>
      <c r="D3589" s="111" t="s">
        <v>6520</v>
      </c>
      <c r="E3589" s="48" t="s">
        <v>484</v>
      </c>
      <c r="F3589" s="100" t="s">
        <v>9873</v>
      </c>
    </row>
    <row r="3590" spans="1:6" ht="30" x14ac:dyDescent="0.25">
      <c r="A3590" s="71">
        <v>242532</v>
      </c>
      <c r="B3590" s="72" t="s">
        <v>169</v>
      </c>
      <c r="C3590" s="111" t="s">
        <v>6906</v>
      </c>
      <c r="D3590" s="111" t="s">
        <v>6931</v>
      </c>
      <c r="E3590" s="48" t="s">
        <v>534</v>
      </c>
      <c r="F3590" s="100" t="s">
        <v>9873</v>
      </c>
    </row>
    <row r="3591" spans="1:6" ht="45" x14ac:dyDescent="0.25">
      <c r="A3591" s="71">
        <v>253085</v>
      </c>
      <c r="B3591" s="72" t="s">
        <v>169</v>
      </c>
      <c r="C3591" s="111" t="s">
        <v>6932</v>
      </c>
      <c r="D3591" s="111" t="s">
        <v>6933</v>
      </c>
      <c r="E3591" s="45" t="s">
        <v>224</v>
      </c>
      <c r="F3591" s="100" t="s">
        <v>9873</v>
      </c>
    </row>
    <row r="3592" spans="1:6" ht="30" x14ac:dyDescent="0.25">
      <c r="A3592" s="71">
        <v>262338</v>
      </c>
      <c r="B3592" s="72" t="s">
        <v>169</v>
      </c>
      <c r="C3592" s="111" t="s">
        <v>6934</v>
      </c>
      <c r="D3592" s="111" t="s">
        <v>6935</v>
      </c>
      <c r="E3592" s="48" t="s">
        <v>295</v>
      </c>
      <c r="F3592" s="100" t="s">
        <v>9873</v>
      </c>
    </row>
    <row r="3593" spans="1:6" ht="45" x14ac:dyDescent="0.25">
      <c r="A3593" s="71">
        <v>263135</v>
      </c>
      <c r="B3593" s="72" t="s">
        <v>169</v>
      </c>
      <c r="C3593" s="111" t="s">
        <v>6936</v>
      </c>
      <c r="D3593" s="111" t="s">
        <v>6937</v>
      </c>
      <c r="E3593" s="111" t="s">
        <v>1454</v>
      </c>
      <c r="F3593" s="100" t="s">
        <v>9873</v>
      </c>
    </row>
    <row r="3594" spans="1:6" ht="45" x14ac:dyDescent="0.25">
      <c r="A3594" s="71">
        <v>268808</v>
      </c>
      <c r="B3594" s="72" t="s">
        <v>169</v>
      </c>
      <c r="C3594" s="111" t="s">
        <v>6938</v>
      </c>
      <c r="D3594" s="111" t="s">
        <v>6939</v>
      </c>
      <c r="E3594" s="45" t="s">
        <v>224</v>
      </c>
      <c r="F3594" s="100" t="s">
        <v>9873</v>
      </c>
    </row>
    <row r="3595" spans="1:6" ht="30" x14ac:dyDescent="0.25">
      <c r="A3595" s="71">
        <v>268845</v>
      </c>
      <c r="B3595" s="72" t="s">
        <v>169</v>
      </c>
      <c r="C3595" s="111" t="s">
        <v>6940</v>
      </c>
      <c r="D3595" s="111" t="s">
        <v>6935</v>
      </c>
      <c r="E3595" s="48" t="s">
        <v>295</v>
      </c>
      <c r="F3595" s="100" t="s">
        <v>9873</v>
      </c>
    </row>
    <row r="3596" spans="1:6" ht="75" x14ac:dyDescent="0.25">
      <c r="A3596" s="71">
        <v>268897</v>
      </c>
      <c r="B3596" s="72" t="s">
        <v>169</v>
      </c>
      <c r="C3596" s="111" t="s">
        <v>6941</v>
      </c>
      <c r="D3596" s="111" t="s">
        <v>6049</v>
      </c>
      <c r="E3596" s="45" t="s">
        <v>224</v>
      </c>
      <c r="F3596" s="100" t="s">
        <v>9873</v>
      </c>
    </row>
    <row r="3597" spans="1:6" ht="30" x14ac:dyDescent="0.25">
      <c r="A3597" s="72">
        <v>268655</v>
      </c>
      <c r="B3597" s="72" t="s">
        <v>170</v>
      </c>
      <c r="C3597" s="112" t="s">
        <v>6942</v>
      </c>
      <c r="D3597" s="112" t="s">
        <v>6943</v>
      </c>
      <c r="E3597" s="112" t="s">
        <v>229</v>
      </c>
      <c r="F3597" s="115" t="s">
        <v>9871</v>
      </c>
    </row>
    <row r="3598" spans="1:6" ht="60" x14ac:dyDescent="0.25">
      <c r="A3598" s="72">
        <v>238749</v>
      </c>
      <c r="B3598" s="72" t="s">
        <v>170</v>
      </c>
      <c r="C3598" s="112" t="s">
        <v>6944</v>
      </c>
      <c r="D3598" s="112" t="s">
        <v>1835</v>
      </c>
      <c r="E3598" s="112" t="s">
        <v>478</v>
      </c>
      <c r="F3598" s="115" t="s">
        <v>9871</v>
      </c>
    </row>
    <row r="3599" spans="1:6" ht="60" x14ac:dyDescent="0.25">
      <c r="A3599" s="72">
        <v>237779</v>
      </c>
      <c r="B3599" s="72" t="s">
        <v>170</v>
      </c>
      <c r="C3599" s="112" t="s">
        <v>6945</v>
      </c>
      <c r="D3599" s="112" t="s">
        <v>1706</v>
      </c>
      <c r="E3599" s="112" t="s">
        <v>1707</v>
      </c>
      <c r="F3599" s="115" t="s">
        <v>9871</v>
      </c>
    </row>
    <row r="3600" spans="1:6" ht="45" x14ac:dyDescent="0.25">
      <c r="A3600" s="72">
        <v>264463</v>
      </c>
      <c r="B3600" s="72" t="s">
        <v>170</v>
      </c>
      <c r="C3600" s="112" t="s">
        <v>6946</v>
      </c>
      <c r="D3600" s="112" t="s">
        <v>3534</v>
      </c>
      <c r="E3600" s="48" t="s">
        <v>484</v>
      </c>
      <c r="F3600" s="115" t="s">
        <v>9871</v>
      </c>
    </row>
    <row r="3601" spans="1:6" ht="45" x14ac:dyDescent="0.25">
      <c r="A3601" s="72">
        <v>257347</v>
      </c>
      <c r="B3601" s="72" t="s">
        <v>170</v>
      </c>
      <c r="C3601" s="112" t="s">
        <v>6947</v>
      </c>
      <c r="D3601" s="112" t="s">
        <v>2230</v>
      </c>
      <c r="E3601" s="45" t="s">
        <v>224</v>
      </c>
      <c r="F3601" s="115" t="s">
        <v>9871</v>
      </c>
    </row>
    <row r="3602" spans="1:6" ht="30" x14ac:dyDescent="0.25">
      <c r="A3602" s="72">
        <v>274941</v>
      </c>
      <c r="B3602" s="72" t="s">
        <v>170</v>
      </c>
      <c r="C3602" s="112" t="s">
        <v>6948</v>
      </c>
      <c r="D3602" s="112" t="s">
        <v>6267</v>
      </c>
      <c r="E3602" s="45" t="s">
        <v>224</v>
      </c>
      <c r="F3602" s="115" t="s">
        <v>9871</v>
      </c>
    </row>
    <row r="3603" spans="1:6" ht="30" x14ac:dyDescent="0.25">
      <c r="A3603" s="72">
        <v>237121</v>
      </c>
      <c r="B3603" s="72" t="s">
        <v>170</v>
      </c>
      <c r="C3603" s="112" t="s">
        <v>6949</v>
      </c>
      <c r="D3603" s="112" t="s">
        <v>6950</v>
      </c>
      <c r="E3603" s="45" t="s">
        <v>212</v>
      </c>
      <c r="F3603" s="115" t="s">
        <v>9871</v>
      </c>
    </row>
    <row r="3604" spans="1:6" ht="30" x14ac:dyDescent="0.25">
      <c r="A3604" s="72">
        <v>275251</v>
      </c>
      <c r="B3604" s="72" t="s">
        <v>170</v>
      </c>
      <c r="C3604" s="112" t="s">
        <v>6951</v>
      </c>
      <c r="D3604" s="112" t="s">
        <v>5993</v>
      </c>
      <c r="E3604" s="112" t="s">
        <v>351</v>
      </c>
      <c r="F3604" s="115" t="s">
        <v>9871</v>
      </c>
    </row>
    <row r="3605" spans="1:6" ht="60" x14ac:dyDescent="0.25">
      <c r="A3605" s="72">
        <v>261120</v>
      </c>
      <c r="B3605" s="72" t="s">
        <v>170</v>
      </c>
      <c r="C3605" s="112" t="s">
        <v>6952</v>
      </c>
      <c r="D3605" s="112" t="s">
        <v>6953</v>
      </c>
      <c r="E3605" s="46" t="s">
        <v>270</v>
      </c>
      <c r="F3605" s="115" t="s">
        <v>9871</v>
      </c>
    </row>
    <row r="3606" spans="1:6" ht="30" x14ac:dyDescent="0.25">
      <c r="A3606" s="72">
        <v>275271</v>
      </c>
      <c r="B3606" s="72" t="s">
        <v>170</v>
      </c>
      <c r="C3606" s="112" t="s">
        <v>6954</v>
      </c>
      <c r="D3606" s="112" t="s">
        <v>6955</v>
      </c>
      <c r="E3606" s="112" t="s">
        <v>510</v>
      </c>
      <c r="F3606" s="115" t="s">
        <v>9871</v>
      </c>
    </row>
    <row r="3607" spans="1:6" ht="45" x14ac:dyDescent="0.25">
      <c r="A3607" s="72">
        <v>246490</v>
      </c>
      <c r="B3607" s="72" t="s">
        <v>170</v>
      </c>
      <c r="C3607" s="112" t="s">
        <v>6956</v>
      </c>
      <c r="D3607" s="112" t="s">
        <v>6215</v>
      </c>
      <c r="E3607" s="45" t="s">
        <v>224</v>
      </c>
      <c r="F3607" s="115" t="s">
        <v>9871</v>
      </c>
    </row>
    <row r="3608" spans="1:6" ht="30" x14ac:dyDescent="0.25">
      <c r="A3608" s="72">
        <v>259007</v>
      </c>
      <c r="B3608" s="72" t="s">
        <v>170</v>
      </c>
      <c r="C3608" s="112" t="s">
        <v>6957</v>
      </c>
      <c r="D3608" s="112" t="s">
        <v>6958</v>
      </c>
      <c r="E3608" s="112" t="s">
        <v>363</v>
      </c>
      <c r="F3608" s="115" t="s">
        <v>9871</v>
      </c>
    </row>
    <row r="3609" spans="1:6" ht="60" x14ac:dyDescent="0.25">
      <c r="A3609" s="72">
        <v>258011</v>
      </c>
      <c r="B3609" s="72" t="s">
        <v>170</v>
      </c>
      <c r="C3609" s="112" t="s">
        <v>6959</v>
      </c>
      <c r="D3609" s="112" t="s">
        <v>6960</v>
      </c>
      <c r="E3609" s="45" t="s">
        <v>224</v>
      </c>
      <c r="F3609" s="115" t="s">
        <v>9871</v>
      </c>
    </row>
    <row r="3610" spans="1:6" ht="30" x14ac:dyDescent="0.25">
      <c r="A3610" s="72">
        <v>245172</v>
      </c>
      <c r="B3610" s="72" t="s">
        <v>170</v>
      </c>
      <c r="C3610" s="112" t="s">
        <v>6961</v>
      </c>
      <c r="D3610" s="112" t="s">
        <v>6724</v>
      </c>
      <c r="E3610" s="125" t="s">
        <v>4652</v>
      </c>
      <c r="F3610" s="115" t="s">
        <v>9871</v>
      </c>
    </row>
    <row r="3611" spans="1:6" ht="30" x14ac:dyDescent="0.25">
      <c r="A3611" s="72">
        <v>271880</v>
      </c>
      <c r="B3611" s="72" t="s">
        <v>170</v>
      </c>
      <c r="C3611" s="112" t="s">
        <v>6962</v>
      </c>
      <c r="D3611" s="112" t="s">
        <v>6963</v>
      </c>
      <c r="E3611" s="46" t="s">
        <v>270</v>
      </c>
      <c r="F3611" s="115" t="s">
        <v>9871</v>
      </c>
    </row>
    <row r="3612" spans="1:6" ht="45" x14ac:dyDescent="0.25">
      <c r="A3612" s="72">
        <v>255074</v>
      </c>
      <c r="B3612" s="72" t="s">
        <v>170</v>
      </c>
      <c r="C3612" s="112" t="s">
        <v>6964</v>
      </c>
      <c r="D3612" s="112" t="s">
        <v>2206</v>
      </c>
      <c r="E3612" s="45" t="s">
        <v>224</v>
      </c>
      <c r="F3612" s="115" t="s">
        <v>9871</v>
      </c>
    </row>
    <row r="3613" spans="1:6" ht="45" x14ac:dyDescent="0.25">
      <c r="A3613" s="72">
        <v>267633</v>
      </c>
      <c r="B3613" s="72" t="s">
        <v>170</v>
      </c>
      <c r="C3613" s="112" t="s">
        <v>6965</v>
      </c>
      <c r="D3613" s="112" t="s">
        <v>6966</v>
      </c>
      <c r="E3613" s="45" t="s">
        <v>224</v>
      </c>
      <c r="F3613" s="115" t="s">
        <v>9871</v>
      </c>
    </row>
    <row r="3614" spans="1:6" ht="30" x14ac:dyDescent="0.25">
      <c r="A3614" s="72">
        <v>276071</v>
      </c>
      <c r="B3614" s="72" t="s">
        <v>170</v>
      </c>
      <c r="C3614" s="112" t="s">
        <v>6967</v>
      </c>
      <c r="D3614" s="112" t="s">
        <v>5113</v>
      </c>
      <c r="E3614" s="86" t="s">
        <v>1354</v>
      </c>
      <c r="F3614" s="115" t="s">
        <v>9871</v>
      </c>
    </row>
    <row r="3615" spans="1:6" ht="45" x14ac:dyDescent="0.25">
      <c r="A3615" s="72">
        <v>262531</v>
      </c>
      <c r="B3615" s="72" t="s">
        <v>170</v>
      </c>
      <c r="C3615" s="112" t="s">
        <v>6968</v>
      </c>
      <c r="D3615" s="112" t="s">
        <v>6969</v>
      </c>
      <c r="E3615" s="45" t="s">
        <v>224</v>
      </c>
      <c r="F3615" s="115" t="s">
        <v>9871</v>
      </c>
    </row>
    <row r="3616" spans="1:6" ht="30" x14ac:dyDescent="0.25">
      <c r="A3616" s="71">
        <v>237995</v>
      </c>
      <c r="B3616" s="72" t="s">
        <v>170</v>
      </c>
      <c r="C3616" s="111" t="s">
        <v>6942</v>
      </c>
      <c r="D3616" s="111" t="s">
        <v>6970</v>
      </c>
      <c r="E3616" s="111" t="s">
        <v>229</v>
      </c>
      <c r="F3616" s="100" t="s">
        <v>9873</v>
      </c>
    </row>
    <row r="3617" spans="1:6" ht="45" x14ac:dyDescent="0.25">
      <c r="A3617" s="71">
        <v>241411</v>
      </c>
      <c r="B3617" s="72" t="s">
        <v>170</v>
      </c>
      <c r="C3617" s="111" t="s">
        <v>6946</v>
      </c>
      <c r="D3617" s="111" t="s">
        <v>3534</v>
      </c>
      <c r="E3617" s="48" t="s">
        <v>484</v>
      </c>
      <c r="F3617" s="100" t="s">
        <v>9873</v>
      </c>
    </row>
    <row r="3618" spans="1:6" ht="30" x14ac:dyDescent="0.25">
      <c r="A3618" s="71">
        <v>248880</v>
      </c>
      <c r="B3618" s="72" t="s">
        <v>170</v>
      </c>
      <c r="C3618" s="111" t="s">
        <v>6971</v>
      </c>
      <c r="D3618" s="111" t="s">
        <v>6315</v>
      </c>
      <c r="E3618" s="45" t="s">
        <v>224</v>
      </c>
      <c r="F3618" s="100" t="s">
        <v>9873</v>
      </c>
    </row>
    <row r="3619" spans="1:6" ht="45" x14ac:dyDescent="0.25">
      <c r="A3619" s="71">
        <v>251631</v>
      </c>
      <c r="B3619" s="72" t="s">
        <v>170</v>
      </c>
      <c r="C3619" s="111" t="s">
        <v>6964</v>
      </c>
      <c r="D3619" s="111" t="s">
        <v>2206</v>
      </c>
      <c r="E3619" s="45" t="s">
        <v>224</v>
      </c>
      <c r="F3619" s="100" t="s">
        <v>9873</v>
      </c>
    </row>
    <row r="3620" spans="1:6" ht="45" x14ac:dyDescent="0.25">
      <c r="A3620" s="71">
        <v>257801</v>
      </c>
      <c r="B3620" s="72" t="s">
        <v>170</v>
      </c>
      <c r="C3620" s="111" t="s">
        <v>6972</v>
      </c>
      <c r="D3620" s="111" t="s">
        <v>6973</v>
      </c>
      <c r="E3620" s="45" t="s">
        <v>224</v>
      </c>
      <c r="F3620" s="100" t="s">
        <v>9873</v>
      </c>
    </row>
    <row r="3621" spans="1:6" ht="30" x14ac:dyDescent="0.25">
      <c r="A3621" s="71">
        <v>259269</v>
      </c>
      <c r="B3621" s="72" t="s">
        <v>170</v>
      </c>
      <c r="C3621" s="111" t="s">
        <v>6951</v>
      </c>
      <c r="D3621" s="111" t="s">
        <v>6974</v>
      </c>
      <c r="E3621" s="111" t="s">
        <v>351</v>
      </c>
      <c r="F3621" s="100" t="s">
        <v>9873</v>
      </c>
    </row>
    <row r="3622" spans="1:6" ht="45" x14ac:dyDescent="0.25">
      <c r="A3622" s="71">
        <v>259703</v>
      </c>
      <c r="B3622" s="72" t="s">
        <v>170</v>
      </c>
      <c r="C3622" s="111" t="s">
        <v>6975</v>
      </c>
      <c r="D3622" s="111" t="s">
        <v>6976</v>
      </c>
      <c r="E3622" s="45" t="s">
        <v>224</v>
      </c>
      <c r="F3622" s="100" t="s">
        <v>9873</v>
      </c>
    </row>
    <row r="3623" spans="1:6" ht="30" x14ac:dyDescent="0.25">
      <c r="A3623" s="71">
        <v>262616</v>
      </c>
      <c r="B3623" s="72" t="s">
        <v>170</v>
      </c>
      <c r="C3623" s="111" t="s">
        <v>6971</v>
      </c>
      <c r="D3623" s="111" t="s">
        <v>6315</v>
      </c>
      <c r="E3623" s="45" t="s">
        <v>224</v>
      </c>
      <c r="F3623" s="100" t="s">
        <v>9873</v>
      </c>
    </row>
    <row r="3624" spans="1:6" ht="45" x14ac:dyDescent="0.25">
      <c r="A3624" s="72">
        <v>241610</v>
      </c>
      <c r="B3624" s="72" t="s">
        <v>171</v>
      </c>
      <c r="C3624" s="112" t="s">
        <v>6977</v>
      </c>
      <c r="D3624" s="112" t="s">
        <v>6978</v>
      </c>
      <c r="E3624" s="45" t="s">
        <v>224</v>
      </c>
      <c r="F3624" s="112" t="s">
        <v>9871</v>
      </c>
    </row>
    <row r="3625" spans="1:6" ht="45" x14ac:dyDescent="0.25">
      <c r="A3625" s="72">
        <v>275886</v>
      </c>
      <c r="B3625" s="72" t="s">
        <v>171</v>
      </c>
      <c r="C3625" s="112" t="s">
        <v>6979</v>
      </c>
      <c r="D3625" s="112" t="s">
        <v>6980</v>
      </c>
      <c r="E3625" s="45" t="s">
        <v>224</v>
      </c>
      <c r="F3625" s="112" t="s">
        <v>9871</v>
      </c>
    </row>
    <row r="3626" spans="1:6" ht="45" x14ac:dyDescent="0.25">
      <c r="A3626" s="72">
        <v>237707</v>
      </c>
      <c r="B3626" s="72" t="s">
        <v>171</v>
      </c>
      <c r="C3626" s="112" t="s">
        <v>6981</v>
      </c>
      <c r="D3626" s="112" t="s">
        <v>6269</v>
      </c>
      <c r="E3626" s="45" t="s">
        <v>224</v>
      </c>
      <c r="F3626" s="112" t="s">
        <v>9871</v>
      </c>
    </row>
    <row r="3627" spans="1:6" ht="75" x14ac:dyDescent="0.25">
      <c r="A3627" s="72">
        <v>257220</v>
      </c>
      <c r="B3627" s="72" t="s">
        <v>171</v>
      </c>
      <c r="C3627" s="112" t="s">
        <v>6982</v>
      </c>
      <c r="D3627" s="112" t="s">
        <v>6983</v>
      </c>
      <c r="E3627" s="45" t="s">
        <v>224</v>
      </c>
      <c r="F3627" s="112" t="s">
        <v>9871</v>
      </c>
    </row>
    <row r="3628" spans="1:6" ht="60" x14ac:dyDescent="0.25">
      <c r="A3628" s="72">
        <v>237444</v>
      </c>
      <c r="B3628" s="72" t="s">
        <v>171</v>
      </c>
      <c r="C3628" s="112" t="s">
        <v>6984</v>
      </c>
      <c r="D3628" s="112" t="s">
        <v>6985</v>
      </c>
      <c r="E3628" s="48" t="s">
        <v>534</v>
      </c>
      <c r="F3628" s="112" t="s">
        <v>9871</v>
      </c>
    </row>
    <row r="3629" spans="1:6" ht="45" x14ac:dyDescent="0.25">
      <c r="A3629" s="72">
        <v>254211</v>
      </c>
      <c r="B3629" s="72" t="s">
        <v>171</v>
      </c>
      <c r="C3629" s="112" t="s">
        <v>6986</v>
      </c>
      <c r="D3629" s="112" t="s">
        <v>6345</v>
      </c>
      <c r="E3629" s="45" t="s">
        <v>224</v>
      </c>
      <c r="F3629" s="112" t="s">
        <v>9871</v>
      </c>
    </row>
    <row r="3630" spans="1:6" ht="60" x14ac:dyDescent="0.25">
      <c r="A3630" s="72">
        <v>244189</v>
      </c>
      <c r="B3630" s="72" t="s">
        <v>171</v>
      </c>
      <c r="C3630" s="112" t="s">
        <v>6987</v>
      </c>
      <c r="D3630" s="112" t="s">
        <v>6988</v>
      </c>
      <c r="E3630" s="45" t="s">
        <v>224</v>
      </c>
      <c r="F3630" s="112" t="s">
        <v>9871</v>
      </c>
    </row>
    <row r="3631" spans="1:6" ht="45" x14ac:dyDescent="0.25">
      <c r="A3631" s="71">
        <v>271623</v>
      </c>
      <c r="B3631" s="72" t="s">
        <v>171</v>
      </c>
      <c r="C3631" s="111" t="s">
        <v>6989</v>
      </c>
      <c r="D3631" s="111" t="s">
        <v>6990</v>
      </c>
      <c r="E3631" s="45" t="s">
        <v>224</v>
      </c>
      <c r="F3631" s="100" t="s">
        <v>9873</v>
      </c>
    </row>
    <row r="3632" spans="1:6" ht="60" x14ac:dyDescent="0.25">
      <c r="A3632" s="71">
        <v>276429</v>
      </c>
      <c r="B3632" s="72" t="s">
        <v>171</v>
      </c>
      <c r="C3632" s="111" t="s">
        <v>6991</v>
      </c>
      <c r="D3632" s="111" t="s">
        <v>6992</v>
      </c>
      <c r="E3632" s="48" t="s">
        <v>534</v>
      </c>
      <c r="F3632" s="100" t="s">
        <v>9873</v>
      </c>
    </row>
    <row r="3633" spans="1:6" ht="60" x14ac:dyDescent="0.25">
      <c r="A3633" s="72">
        <v>267801</v>
      </c>
      <c r="B3633" s="164" t="s">
        <v>9878</v>
      </c>
      <c r="C3633" s="112" t="s">
        <v>6993</v>
      </c>
      <c r="D3633" s="112" t="s">
        <v>3891</v>
      </c>
      <c r="E3633" s="45" t="s">
        <v>224</v>
      </c>
      <c r="F3633" s="112" t="s">
        <v>9871</v>
      </c>
    </row>
    <row r="3634" spans="1:6" ht="60" x14ac:dyDescent="0.25">
      <c r="A3634" s="72">
        <v>270246</v>
      </c>
      <c r="B3634" s="164" t="s">
        <v>9878</v>
      </c>
      <c r="C3634" s="112" t="s">
        <v>6994</v>
      </c>
      <c r="D3634" s="112" t="s">
        <v>6995</v>
      </c>
      <c r="E3634" s="112" t="s">
        <v>452</v>
      </c>
      <c r="F3634" s="112" t="s">
        <v>9871</v>
      </c>
    </row>
    <row r="3635" spans="1:6" ht="60" x14ac:dyDescent="0.25">
      <c r="A3635" s="72">
        <v>275502</v>
      </c>
      <c r="B3635" s="164" t="s">
        <v>9878</v>
      </c>
      <c r="C3635" s="112" t="s">
        <v>6996</v>
      </c>
      <c r="D3635" s="112" t="s">
        <v>6997</v>
      </c>
      <c r="E3635" s="112" t="s">
        <v>1103</v>
      </c>
      <c r="F3635" s="112" t="s">
        <v>9871</v>
      </c>
    </row>
    <row r="3636" spans="1:6" ht="60" x14ac:dyDescent="0.25">
      <c r="A3636" s="72">
        <v>252580</v>
      </c>
      <c r="B3636" s="164" t="s">
        <v>9878</v>
      </c>
      <c r="C3636" s="112" t="s">
        <v>6998</v>
      </c>
      <c r="D3636" s="112" t="s">
        <v>6211</v>
      </c>
      <c r="E3636" s="45" t="s">
        <v>224</v>
      </c>
      <c r="F3636" s="112" t="s">
        <v>9871</v>
      </c>
    </row>
    <row r="3637" spans="1:6" ht="60" x14ac:dyDescent="0.25">
      <c r="A3637" s="72">
        <v>257224</v>
      </c>
      <c r="B3637" s="164" t="s">
        <v>9878</v>
      </c>
      <c r="C3637" s="112" t="s">
        <v>6999</v>
      </c>
      <c r="D3637" s="112" t="s">
        <v>7000</v>
      </c>
      <c r="E3637" s="45" t="s">
        <v>224</v>
      </c>
      <c r="F3637" s="112" t="s">
        <v>9871</v>
      </c>
    </row>
    <row r="3638" spans="1:6" ht="60" x14ac:dyDescent="0.25">
      <c r="A3638" s="72">
        <v>262502</v>
      </c>
      <c r="B3638" s="164" t="s">
        <v>9878</v>
      </c>
      <c r="C3638" s="112" t="s">
        <v>7001</v>
      </c>
      <c r="D3638" s="112" t="s">
        <v>7002</v>
      </c>
      <c r="E3638" s="48" t="s">
        <v>636</v>
      </c>
      <c r="F3638" s="112" t="s">
        <v>9871</v>
      </c>
    </row>
    <row r="3639" spans="1:6" ht="60" x14ac:dyDescent="0.25">
      <c r="A3639" s="75">
        <v>262763</v>
      </c>
      <c r="B3639" s="164" t="s">
        <v>9878</v>
      </c>
      <c r="C3639" s="113" t="s">
        <v>7003</v>
      </c>
      <c r="D3639" s="113" t="s">
        <v>7004</v>
      </c>
      <c r="E3639" s="45" t="s">
        <v>224</v>
      </c>
      <c r="F3639" s="154" t="s">
        <v>9871</v>
      </c>
    </row>
    <row r="3640" spans="1:6" ht="75" x14ac:dyDescent="0.25">
      <c r="A3640" s="74">
        <v>259347</v>
      </c>
      <c r="B3640" s="164" t="s">
        <v>9878</v>
      </c>
      <c r="C3640" s="139" t="s">
        <v>7005</v>
      </c>
      <c r="D3640" s="139" t="s">
        <v>3834</v>
      </c>
      <c r="E3640" s="45" t="s">
        <v>224</v>
      </c>
      <c r="F3640" s="121" t="s">
        <v>9874</v>
      </c>
    </row>
    <row r="3641" spans="1:6" ht="60" x14ac:dyDescent="0.25">
      <c r="A3641" s="74">
        <v>271038</v>
      </c>
      <c r="B3641" s="164" t="s">
        <v>9878</v>
      </c>
      <c r="C3641" s="139" t="s">
        <v>7006</v>
      </c>
      <c r="D3641" s="139" t="s">
        <v>7007</v>
      </c>
      <c r="E3641" s="45" t="s">
        <v>224</v>
      </c>
      <c r="F3641" s="121" t="s">
        <v>9874</v>
      </c>
    </row>
    <row r="3642" spans="1:6" ht="60" x14ac:dyDescent="0.25">
      <c r="A3642" s="74">
        <v>268884</v>
      </c>
      <c r="B3642" s="164" t="s">
        <v>9878</v>
      </c>
      <c r="C3642" s="139" t="s">
        <v>7008</v>
      </c>
      <c r="D3642" s="139" t="s">
        <v>7009</v>
      </c>
      <c r="E3642" s="139" t="s">
        <v>791</v>
      </c>
      <c r="F3642" s="121" t="s">
        <v>9874</v>
      </c>
    </row>
    <row r="3643" spans="1:6" ht="60" x14ac:dyDescent="0.25">
      <c r="A3643" s="74">
        <v>274595</v>
      </c>
      <c r="B3643" s="164" t="s">
        <v>9878</v>
      </c>
      <c r="C3643" s="139" t="s">
        <v>7010</v>
      </c>
      <c r="D3643" s="139" t="s">
        <v>7011</v>
      </c>
      <c r="E3643" s="45" t="s">
        <v>224</v>
      </c>
      <c r="F3643" s="121" t="s">
        <v>9874</v>
      </c>
    </row>
    <row r="3644" spans="1:6" ht="60" x14ac:dyDescent="0.25">
      <c r="A3644" s="74">
        <v>275901</v>
      </c>
      <c r="B3644" s="164" t="s">
        <v>9878</v>
      </c>
      <c r="C3644" s="139" t="s">
        <v>7012</v>
      </c>
      <c r="D3644" s="139" t="s">
        <v>6849</v>
      </c>
      <c r="E3644" s="45" t="s">
        <v>224</v>
      </c>
      <c r="F3644" s="121" t="s">
        <v>9874</v>
      </c>
    </row>
    <row r="3645" spans="1:6" ht="75" x14ac:dyDescent="0.25">
      <c r="A3645" s="74">
        <v>267352</v>
      </c>
      <c r="B3645" s="164" t="s">
        <v>9878</v>
      </c>
      <c r="C3645" s="139" t="s">
        <v>7013</v>
      </c>
      <c r="D3645" s="139" t="s">
        <v>7014</v>
      </c>
      <c r="E3645" s="52" t="s">
        <v>1054</v>
      </c>
      <c r="F3645" s="121" t="s">
        <v>9874</v>
      </c>
    </row>
    <row r="3646" spans="1:6" ht="60" x14ac:dyDescent="0.25">
      <c r="A3646" s="71">
        <v>238353</v>
      </c>
      <c r="B3646" s="164" t="s">
        <v>9878</v>
      </c>
      <c r="C3646" s="111" t="s">
        <v>7015</v>
      </c>
      <c r="D3646" s="111" t="s">
        <v>7016</v>
      </c>
      <c r="E3646" s="48" t="s">
        <v>534</v>
      </c>
      <c r="F3646" s="100" t="s">
        <v>9873</v>
      </c>
    </row>
    <row r="3647" spans="1:6" ht="60" x14ac:dyDescent="0.25">
      <c r="A3647" s="71">
        <v>263426</v>
      </c>
      <c r="B3647" s="164" t="s">
        <v>9878</v>
      </c>
      <c r="C3647" s="111" t="s">
        <v>6994</v>
      </c>
      <c r="D3647" s="111" t="s">
        <v>6995</v>
      </c>
      <c r="E3647" s="111" t="s">
        <v>7017</v>
      </c>
      <c r="F3647" s="100" t="s">
        <v>9873</v>
      </c>
    </row>
    <row r="3648" spans="1:6" ht="60" x14ac:dyDescent="0.25">
      <c r="A3648" s="71">
        <v>263649</v>
      </c>
      <c r="B3648" s="164" t="s">
        <v>9878</v>
      </c>
      <c r="C3648" s="111" t="s">
        <v>7018</v>
      </c>
      <c r="D3648" s="111" t="s">
        <v>7016</v>
      </c>
      <c r="E3648" s="48" t="s">
        <v>534</v>
      </c>
      <c r="F3648" s="100" t="s">
        <v>9873</v>
      </c>
    </row>
    <row r="3649" spans="1:6" ht="60" x14ac:dyDescent="0.25">
      <c r="A3649" s="71">
        <v>271887</v>
      </c>
      <c r="B3649" s="164" t="s">
        <v>9878</v>
      </c>
      <c r="C3649" s="111" t="s">
        <v>7019</v>
      </c>
      <c r="D3649" s="111" t="s">
        <v>6042</v>
      </c>
      <c r="E3649" s="125" t="s">
        <v>1570</v>
      </c>
      <c r="F3649" s="100" t="s">
        <v>9873</v>
      </c>
    </row>
    <row r="3650" spans="1:6" ht="45" x14ac:dyDescent="0.25">
      <c r="A3650" s="72">
        <v>270306</v>
      </c>
      <c r="B3650" s="72" t="s">
        <v>9879</v>
      </c>
      <c r="C3650" s="112" t="s">
        <v>7020</v>
      </c>
      <c r="D3650" s="112" t="s">
        <v>7021</v>
      </c>
      <c r="E3650" s="45" t="s">
        <v>224</v>
      </c>
      <c r="F3650" s="112" t="s">
        <v>9871</v>
      </c>
    </row>
    <row r="3651" spans="1:6" ht="45" x14ac:dyDescent="0.25">
      <c r="A3651" s="72">
        <v>238199</v>
      </c>
      <c r="B3651" s="72" t="s">
        <v>9879</v>
      </c>
      <c r="C3651" s="112" t="s">
        <v>7022</v>
      </c>
      <c r="D3651" s="112" t="s">
        <v>7023</v>
      </c>
      <c r="E3651" s="48" t="s">
        <v>534</v>
      </c>
      <c r="F3651" s="112" t="s">
        <v>9871</v>
      </c>
    </row>
    <row r="3652" spans="1:6" ht="60" x14ac:dyDescent="0.25">
      <c r="A3652" s="72">
        <v>249458</v>
      </c>
      <c r="B3652" s="72" t="s">
        <v>9879</v>
      </c>
      <c r="C3652" s="112" t="s">
        <v>7024</v>
      </c>
      <c r="D3652" s="112" t="s">
        <v>7025</v>
      </c>
      <c r="E3652" s="45" t="s">
        <v>224</v>
      </c>
      <c r="F3652" s="112" t="s">
        <v>9871</v>
      </c>
    </row>
    <row r="3653" spans="1:6" ht="45" x14ac:dyDescent="0.25">
      <c r="A3653" s="72">
        <v>275782</v>
      </c>
      <c r="B3653" s="72" t="s">
        <v>9879</v>
      </c>
      <c r="C3653" s="112" t="s">
        <v>7026</v>
      </c>
      <c r="D3653" s="112" t="s">
        <v>7027</v>
      </c>
      <c r="E3653" s="45" t="s">
        <v>224</v>
      </c>
      <c r="F3653" s="112" t="s">
        <v>9871</v>
      </c>
    </row>
    <row r="3654" spans="1:6" ht="45" x14ac:dyDescent="0.25">
      <c r="A3654" s="71">
        <v>275573</v>
      </c>
      <c r="B3654" s="72" t="s">
        <v>9879</v>
      </c>
      <c r="C3654" s="111" t="s">
        <v>7028</v>
      </c>
      <c r="D3654" s="111" t="s">
        <v>6838</v>
      </c>
      <c r="E3654" s="111" t="s">
        <v>2056</v>
      </c>
      <c r="F3654" s="118" t="s">
        <v>9872</v>
      </c>
    </row>
    <row r="3655" spans="1:6" ht="45" x14ac:dyDescent="0.25">
      <c r="A3655" s="71">
        <v>237520</v>
      </c>
      <c r="B3655" s="72" t="s">
        <v>9879</v>
      </c>
      <c r="C3655" s="111" t="s">
        <v>7029</v>
      </c>
      <c r="D3655" s="111" t="s">
        <v>7030</v>
      </c>
      <c r="E3655" s="45" t="s">
        <v>224</v>
      </c>
      <c r="F3655" s="100" t="s">
        <v>9873</v>
      </c>
    </row>
    <row r="3656" spans="1:6" ht="45" x14ac:dyDescent="0.25">
      <c r="A3656" s="77">
        <v>268989</v>
      </c>
      <c r="B3656" s="114" t="s">
        <v>172</v>
      </c>
      <c r="C3656" s="114" t="s">
        <v>7031</v>
      </c>
      <c r="D3656" s="114" t="s">
        <v>7032</v>
      </c>
      <c r="E3656" s="114" t="s">
        <v>7033</v>
      </c>
      <c r="F3656" s="114" t="s">
        <v>9871</v>
      </c>
    </row>
    <row r="3657" spans="1:6" ht="45" x14ac:dyDescent="0.25">
      <c r="A3657" s="77">
        <v>276124</v>
      </c>
      <c r="B3657" s="114" t="s">
        <v>172</v>
      </c>
      <c r="C3657" s="114" t="s">
        <v>7034</v>
      </c>
      <c r="D3657" s="114" t="s">
        <v>7035</v>
      </c>
      <c r="E3657" s="125" t="s">
        <v>1570</v>
      </c>
      <c r="F3657" s="114" t="s">
        <v>9871</v>
      </c>
    </row>
    <row r="3658" spans="1:6" ht="45" x14ac:dyDescent="0.25">
      <c r="A3658" s="77">
        <v>270144</v>
      </c>
      <c r="B3658" s="114" t="s">
        <v>172</v>
      </c>
      <c r="C3658" s="114" t="s">
        <v>7036</v>
      </c>
      <c r="D3658" s="114" t="s">
        <v>3781</v>
      </c>
      <c r="E3658" s="45" t="s">
        <v>224</v>
      </c>
      <c r="F3658" s="114" t="s">
        <v>9871</v>
      </c>
    </row>
    <row r="3659" spans="1:6" ht="45" x14ac:dyDescent="0.25">
      <c r="A3659" s="77">
        <v>270987</v>
      </c>
      <c r="B3659" s="114" t="s">
        <v>172</v>
      </c>
      <c r="C3659" s="114" t="s">
        <v>7037</v>
      </c>
      <c r="D3659" s="114" t="s">
        <v>2278</v>
      </c>
      <c r="E3659" s="46" t="s">
        <v>270</v>
      </c>
      <c r="F3659" s="114" t="s">
        <v>9871</v>
      </c>
    </row>
    <row r="3660" spans="1:6" ht="45" x14ac:dyDescent="0.25">
      <c r="A3660" s="77">
        <v>273929</v>
      </c>
      <c r="B3660" s="114" t="s">
        <v>172</v>
      </c>
      <c r="C3660" s="114" t="s">
        <v>7038</v>
      </c>
      <c r="D3660" s="114" t="s">
        <v>7039</v>
      </c>
      <c r="E3660" s="114" t="s">
        <v>338</v>
      </c>
      <c r="F3660" s="114" t="s">
        <v>9871</v>
      </c>
    </row>
    <row r="3661" spans="1:6" ht="60" x14ac:dyDescent="0.25">
      <c r="A3661" s="77">
        <v>250569</v>
      </c>
      <c r="B3661" s="114" t="s">
        <v>172</v>
      </c>
      <c r="C3661" s="114" t="s">
        <v>7040</v>
      </c>
      <c r="D3661" s="114" t="s">
        <v>7041</v>
      </c>
      <c r="E3661" s="114" t="s">
        <v>7042</v>
      </c>
      <c r="F3661" s="114" t="s">
        <v>9871</v>
      </c>
    </row>
    <row r="3662" spans="1:6" ht="45" x14ac:dyDescent="0.25">
      <c r="A3662" s="77">
        <v>237882</v>
      </c>
      <c r="B3662" s="114" t="s">
        <v>172</v>
      </c>
      <c r="C3662" s="114" t="s">
        <v>7043</v>
      </c>
      <c r="D3662" s="114" t="s">
        <v>7044</v>
      </c>
      <c r="E3662" s="48" t="s">
        <v>484</v>
      </c>
      <c r="F3662" s="114" t="s">
        <v>9871</v>
      </c>
    </row>
    <row r="3663" spans="1:6" ht="45" x14ac:dyDescent="0.25">
      <c r="A3663" s="77">
        <v>261712</v>
      </c>
      <c r="B3663" s="114" t="s">
        <v>172</v>
      </c>
      <c r="C3663" s="114" t="s">
        <v>7045</v>
      </c>
      <c r="D3663" s="114" t="s">
        <v>7046</v>
      </c>
      <c r="E3663" s="48" t="s">
        <v>469</v>
      </c>
      <c r="F3663" s="114" t="s">
        <v>9871</v>
      </c>
    </row>
    <row r="3664" spans="1:6" ht="45" x14ac:dyDescent="0.25">
      <c r="A3664" s="77">
        <v>271350</v>
      </c>
      <c r="B3664" s="114" t="s">
        <v>172</v>
      </c>
      <c r="C3664" s="114" t="s">
        <v>7047</v>
      </c>
      <c r="D3664" s="114" t="s">
        <v>7048</v>
      </c>
      <c r="E3664" s="48" t="s">
        <v>390</v>
      </c>
      <c r="F3664" s="114" t="s">
        <v>9871</v>
      </c>
    </row>
    <row r="3665" spans="1:6" ht="45" x14ac:dyDescent="0.25">
      <c r="A3665" s="77">
        <v>260288</v>
      </c>
      <c r="B3665" s="114" t="s">
        <v>172</v>
      </c>
      <c r="C3665" s="114" t="s">
        <v>7049</v>
      </c>
      <c r="D3665" s="114" t="s">
        <v>7050</v>
      </c>
      <c r="E3665" s="114" t="s">
        <v>7051</v>
      </c>
      <c r="F3665" s="114" t="s">
        <v>9871</v>
      </c>
    </row>
    <row r="3666" spans="1:6" ht="45" x14ac:dyDescent="0.25">
      <c r="A3666" s="77">
        <v>275584</v>
      </c>
      <c r="B3666" s="114" t="s">
        <v>172</v>
      </c>
      <c r="C3666" s="114" t="s">
        <v>7052</v>
      </c>
      <c r="D3666" s="114" t="s">
        <v>7053</v>
      </c>
      <c r="E3666" s="51" t="s">
        <v>812</v>
      </c>
      <c r="F3666" s="114" t="s">
        <v>9871</v>
      </c>
    </row>
    <row r="3667" spans="1:6" ht="45" x14ac:dyDescent="0.25">
      <c r="A3667" s="77">
        <v>267857</v>
      </c>
      <c r="B3667" s="114" t="s">
        <v>172</v>
      </c>
      <c r="C3667" s="114" t="s">
        <v>7054</v>
      </c>
      <c r="D3667" s="114" t="s">
        <v>7055</v>
      </c>
      <c r="E3667" s="114" t="s">
        <v>1704</v>
      </c>
      <c r="F3667" s="114" t="s">
        <v>9871</v>
      </c>
    </row>
    <row r="3668" spans="1:6" ht="45" x14ac:dyDescent="0.25">
      <c r="A3668" s="77">
        <v>260814</v>
      </c>
      <c r="B3668" s="114" t="s">
        <v>172</v>
      </c>
      <c r="C3668" s="114" t="s">
        <v>7056</v>
      </c>
      <c r="D3668" s="114" t="s">
        <v>7057</v>
      </c>
      <c r="E3668" s="114" t="s">
        <v>691</v>
      </c>
      <c r="F3668" s="114" t="s">
        <v>9871</v>
      </c>
    </row>
    <row r="3669" spans="1:6" ht="45" x14ac:dyDescent="0.25">
      <c r="A3669" s="77">
        <v>274717</v>
      </c>
      <c r="B3669" s="114" t="s">
        <v>172</v>
      </c>
      <c r="C3669" s="114" t="s">
        <v>7058</v>
      </c>
      <c r="D3669" s="114" t="s">
        <v>7059</v>
      </c>
      <c r="E3669" s="114" t="s">
        <v>7060</v>
      </c>
      <c r="F3669" s="114" t="s">
        <v>9871</v>
      </c>
    </row>
    <row r="3670" spans="1:6" ht="45" x14ac:dyDescent="0.25">
      <c r="A3670" s="77">
        <v>270517</v>
      </c>
      <c r="B3670" s="114" t="s">
        <v>172</v>
      </c>
      <c r="C3670" s="114" t="s">
        <v>7061</v>
      </c>
      <c r="D3670" s="114" t="s">
        <v>7062</v>
      </c>
      <c r="E3670" s="114" t="s">
        <v>1929</v>
      </c>
      <c r="F3670" s="118" t="s">
        <v>9872</v>
      </c>
    </row>
    <row r="3671" spans="1:6" ht="45" x14ac:dyDescent="0.25">
      <c r="A3671" s="77">
        <v>274569</v>
      </c>
      <c r="B3671" s="114" t="s">
        <v>172</v>
      </c>
      <c r="C3671" s="114" t="s">
        <v>7063</v>
      </c>
      <c r="D3671" s="114" t="s">
        <v>7064</v>
      </c>
      <c r="E3671" s="114" t="s">
        <v>2180</v>
      </c>
      <c r="F3671" s="118" t="s">
        <v>9872</v>
      </c>
    </row>
    <row r="3672" spans="1:6" ht="45" x14ac:dyDescent="0.25">
      <c r="A3672" s="77">
        <v>254699</v>
      </c>
      <c r="B3672" s="114" t="s">
        <v>172</v>
      </c>
      <c r="C3672" s="114" t="s">
        <v>7038</v>
      </c>
      <c r="D3672" s="114" t="s">
        <v>7039</v>
      </c>
      <c r="E3672" s="114" t="s">
        <v>7065</v>
      </c>
      <c r="F3672" s="100" t="s">
        <v>9873</v>
      </c>
    </row>
    <row r="3673" spans="1:6" ht="45" x14ac:dyDescent="0.25">
      <c r="A3673" s="77">
        <v>240176</v>
      </c>
      <c r="B3673" s="114" t="s">
        <v>172</v>
      </c>
      <c r="C3673" s="114" t="s">
        <v>7031</v>
      </c>
      <c r="D3673" s="114" t="s">
        <v>7066</v>
      </c>
      <c r="E3673" s="114" t="s">
        <v>923</v>
      </c>
      <c r="F3673" s="100" t="s">
        <v>9873</v>
      </c>
    </row>
    <row r="3674" spans="1:6" ht="45" x14ac:dyDescent="0.25">
      <c r="A3674" s="77">
        <v>274125</v>
      </c>
      <c r="B3674" s="114" t="s">
        <v>172</v>
      </c>
      <c r="C3674" s="114" t="s">
        <v>7031</v>
      </c>
      <c r="D3674" s="114" t="s">
        <v>7032</v>
      </c>
      <c r="E3674" s="114" t="s">
        <v>7033</v>
      </c>
      <c r="F3674" s="100" t="s">
        <v>9873</v>
      </c>
    </row>
    <row r="3675" spans="1:6" ht="45" x14ac:dyDescent="0.25">
      <c r="A3675" s="77">
        <v>237327</v>
      </c>
      <c r="B3675" s="114" t="s">
        <v>173</v>
      </c>
      <c r="C3675" s="114" t="s">
        <v>7067</v>
      </c>
      <c r="D3675" s="114" t="s">
        <v>7068</v>
      </c>
      <c r="E3675" s="51" t="s">
        <v>860</v>
      </c>
      <c r="F3675" s="114" t="s">
        <v>9871</v>
      </c>
    </row>
    <row r="3676" spans="1:6" ht="45" x14ac:dyDescent="0.25">
      <c r="A3676" s="77">
        <v>247903</v>
      </c>
      <c r="B3676" s="114" t="s">
        <v>174</v>
      </c>
      <c r="C3676" s="114" t="s">
        <v>7069</v>
      </c>
      <c r="D3676" s="114" t="s">
        <v>2433</v>
      </c>
      <c r="E3676" s="114" t="s">
        <v>478</v>
      </c>
      <c r="F3676" s="114" t="s">
        <v>9871</v>
      </c>
    </row>
    <row r="3677" spans="1:6" ht="45" x14ac:dyDescent="0.25">
      <c r="A3677" s="77">
        <v>239184</v>
      </c>
      <c r="B3677" s="114" t="s">
        <v>174</v>
      </c>
      <c r="C3677" s="114" t="s">
        <v>7070</v>
      </c>
      <c r="D3677" s="114" t="s">
        <v>7071</v>
      </c>
      <c r="E3677" s="45" t="s">
        <v>224</v>
      </c>
      <c r="F3677" s="114" t="s">
        <v>9871</v>
      </c>
    </row>
    <row r="3678" spans="1:6" ht="45" x14ac:dyDescent="0.25">
      <c r="A3678" s="77">
        <v>264287</v>
      </c>
      <c r="B3678" s="114" t="s">
        <v>174</v>
      </c>
      <c r="C3678" s="114" t="s">
        <v>7072</v>
      </c>
      <c r="D3678" s="114" t="s">
        <v>3534</v>
      </c>
      <c r="E3678" s="48" t="s">
        <v>484</v>
      </c>
      <c r="F3678" s="114" t="s">
        <v>9871</v>
      </c>
    </row>
    <row r="3679" spans="1:6" ht="60" x14ac:dyDescent="0.25">
      <c r="A3679" s="77">
        <v>239167</v>
      </c>
      <c r="B3679" s="114" t="s">
        <v>174</v>
      </c>
      <c r="C3679" s="114" t="s">
        <v>7073</v>
      </c>
      <c r="D3679" s="114" t="s">
        <v>1706</v>
      </c>
      <c r="E3679" s="114" t="s">
        <v>1707</v>
      </c>
      <c r="F3679" s="114" t="s">
        <v>9871</v>
      </c>
    </row>
    <row r="3680" spans="1:6" ht="75" x14ac:dyDescent="0.25">
      <c r="A3680" s="77">
        <v>245926</v>
      </c>
      <c r="B3680" s="114" t="s">
        <v>174</v>
      </c>
      <c r="C3680" s="114" t="s">
        <v>7074</v>
      </c>
      <c r="D3680" s="114" t="s">
        <v>3507</v>
      </c>
      <c r="E3680" s="125" t="s">
        <v>1772</v>
      </c>
      <c r="F3680" s="114" t="s">
        <v>9871</v>
      </c>
    </row>
    <row r="3681" spans="1:6" ht="60" x14ac:dyDescent="0.25">
      <c r="A3681" s="77">
        <v>259437</v>
      </c>
      <c r="B3681" s="114" t="s">
        <v>174</v>
      </c>
      <c r="C3681" s="114" t="s">
        <v>7075</v>
      </c>
      <c r="D3681" s="114" t="s">
        <v>1922</v>
      </c>
      <c r="E3681" s="48" t="s">
        <v>390</v>
      </c>
      <c r="F3681" s="114" t="s">
        <v>9871</v>
      </c>
    </row>
    <row r="3682" spans="1:6" ht="45" x14ac:dyDescent="0.25">
      <c r="A3682" s="77">
        <v>238659</v>
      </c>
      <c r="B3682" s="114" t="s">
        <v>174</v>
      </c>
      <c r="C3682" s="114" t="s">
        <v>7076</v>
      </c>
      <c r="D3682" s="114" t="s">
        <v>7077</v>
      </c>
      <c r="E3682" s="114" t="s">
        <v>6395</v>
      </c>
      <c r="F3682" s="114" t="s">
        <v>9871</v>
      </c>
    </row>
    <row r="3683" spans="1:6" ht="45" x14ac:dyDescent="0.25">
      <c r="A3683" s="77">
        <v>237128</v>
      </c>
      <c r="B3683" s="114" t="s">
        <v>174</v>
      </c>
      <c r="C3683" s="114" t="s">
        <v>7078</v>
      </c>
      <c r="D3683" s="114" t="s">
        <v>7079</v>
      </c>
      <c r="E3683" s="114" t="s">
        <v>452</v>
      </c>
      <c r="F3683" s="114" t="s">
        <v>9871</v>
      </c>
    </row>
    <row r="3684" spans="1:6" ht="45" x14ac:dyDescent="0.25">
      <c r="A3684" s="77">
        <v>264762</v>
      </c>
      <c r="B3684" s="114" t="s">
        <v>174</v>
      </c>
      <c r="C3684" s="114" t="s">
        <v>7080</v>
      </c>
      <c r="D3684" s="114" t="s">
        <v>3781</v>
      </c>
      <c r="E3684" s="45" t="s">
        <v>224</v>
      </c>
      <c r="F3684" s="114" t="s">
        <v>9871</v>
      </c>
    </row>
    <row r="3685" spans="1:6" ht="45" x14ac:dyDescent="0.25">
      <c r="A3685" s="77">
        <v>275861</v>
      </c>
      <c r="B3685" s="114" t="s">
        <v>174</v>
      </c>
      <c r="C3685" s="114" t="s">
        <v>7081</v>
      </c>
      <c r="D3685" s="114" t="s">
        <v>7082</v>
      </c>
      <c r="E3685" s="114" t="s">
        <v>6350</v>
      </c>
      <c r="F3685" s="114" t="s">
        <v>9871</v>
      </c>
    </row>
    <row r="3686" spans="1:6" ht="45" x14ac:dyDescent="0.25">
      <c r="A3686" s="77">
        <v>239213</v>
      </c>
      <c r="B3686" s="114" t="s">
        <v>174</v>
      </c>
      <c r="C3686" s="114" t="s">
        <v>7083</v>
      </c>
      <c r="D3686" s="114" t="s">
        <v>1968</v>
      </c>
      <c r="E3686" s="125" t="s">
        <v>1969</v>
      </c>
      <c r="F3686" s="114" t="s">
        <v>9871</v>
      </c>
    </row>
    <row r="3687" spans="1:6" ht="45" x14ac:dyDescent="0.25">
      <c r="A3687" s="77">
        <v>268737</v>
      </c>
      <c r="B3687" s="114" t="s">
        <v>174</v>
      </c>
      <c r="C3687" s="114" t="s">
        <v>7084</v>
      </c>
      <c r="D3687" s="114" t="s">
        <v>7085</v>
      </c>
      <c r="E3687" s="109" t="s">
        <v>1438</v>
      </c>
      <c r="F3687" s="114" t="s">
        <v>9871</v>
      </c>
    </row>
    <row r="3688" spans="1:6" ht="45" x14ac:dyDescent="0.25">
      <c r="A3688" s="77">
        <v>276287</v>
      </c>
      <c r="B3688" s="114" t="s">
        <v>174</v>
      </c>
      <c r="C3688" s="114" t="s">
        <v>7086</v>
      </c>
      <c r="D3688" s="114" t="s">
        <v>7087</v>
      </c>
      <c r="E3688" s="48" t="s">
        <v>438</v>
      </c>
      <c r="F3688" s="114" t="s">
        <v>9871</v>
      </c>
    </row>
    <row r="3689" spans="1:6" ht="60" x14ac:dyDescent="0.25">
      <c r="A3689" s="77">
        <v>270405</v>
      </c>
      <c r="B3689" s="114" t="s">
        <v>174</v>
      </c>
      <c r="C3689" s="114" t="s">
        <v>7088</v>
      </c>
      <c r="D3689" s="114" t="s">
        <v>3626</v>
      </c>
      <c r="E3689" s="114" t="s">
        <v>7089</v>
      </c>
      <c r="F3689" s="114" t="s">
        <v>9871</v>
      </c>
    </row>
    <row r="3690" spans="1:6" ht="45" x14ac:dyDescent="0.25">
      <c r="A3690" s="77">
        <v>276096</v>
      </c>
      <c r="B3690" s="114" t="s">
        <v>174</v>
      </c>
      <c r="C3690" s="114" t="s">
        <v>7090</v>
      </c>
      <c r="D3690" s="114" t="s">
        <v>7091</v>
      </c>
      <c r="E3690" s="45" t="s">
        <v>224</v>
      </c>
      <c r="F3690" s="114" t="s">
        <v>9871</v>
      </c>
    </row>
    <row r="3691" spans="1:6" ht="45" x14ac:dyDescent="0.25">
      <c r="A3691" s="77">
        <v>260833</v>
      </c>
      <c r="B3691" s="114" t="s">
        <v>174</v>
      </c>
      <c r="C3691" s="114" t="s">
        <v>7092</v>
      </c>
      <c r="D3691" s="114" t="s">
        <v>7093</v>
      </c>
      <c r="E3691" s="114" t="s">
        <v>7094</v>
      </c>
      <c r="F3691" s="114" t="s">
        <v>9871</v>
      </c>
    </row>
    <row r="3692" spans="1:6" ht="45" x14ac:dyDescent="0.25">
      <c r="A3692" s="77">
        <v>251996</v>
      </c>
      <c r="B3692" s="114" t="s">
        <v>174</v>
      </c>
      <c r="C3692" s="114" t="s">
        <v>7095</v>
      </c>
      <c r="D3692" s="114" t="s">
        <v>7096</v>
      </c>
      <c r="E3692" s="48" t="s">
        <v>484</v>
      </c>
      <c r="F3692" s="114" t="s">
        <v>9871</v>
      </c>
    </row>
    <row r="3693" spans="1:6" ht="45" x14ac:dyDescent="0.25">
      <c r="A3693" s="77">
        <v>250288</v>
      </c>
      <c r="B3693" s="114" t="s">
        <v>174</v>
      </c>
      <c r="C3693" s="114" t="s">
        <v>7097</v>
      </c>
      <c r="D3693" s="114" t="s">
        <v>7098</v>
      </c>
      <c r="E3693" s="125" t="s">
        <v>2077</v>
      </c>
      <c r="F3693" s="114" t="s">
        <v>9871</v>
      </c>
    </row>
    <row r="3694" spans="1:6" ht="45" x14ac:dyDescent="0.25">
      <c r="A3694" s="77">
        <v>261856</v>
      </c>
      <c r="B3694" s="114" t="s">
        <v>174</v>
      </c>
      <c r="C3694" s="114" t="s">
        <v>7099</v>
      </c>
      <c r="D3694" s="114" t="s">
        <v>7100</v>
      </c>
      <c r="E3694" s="48" t="s">
        <v>343</v>
      </c>
      <c r="F3694" s="118" t="s">
        <v>9872</v>
      </c>
    </row>
    <row r="3695" spans="1:6" ht="45" x14ac:dyDescent="0.25">
      <c r="A3695" s="77">
        <v>244667</v>
      </c>
      <c r="B3695" s="114" t="s">
        <v>174</v>
      </c>
      <c r="C3695" s="114" t="s">
        <v>7101</v>
      </c>
      <c r="D3695" s="114" t="s">
        <v>3781</v>
      </c>
      <c r="E3695" s="45" t="s">
        <v>224</v>
      </c>
      <c r="F3695" s="100" t="s">
        <v>9873</v>
      </c>
    </row>
    <row r="3696" spans="1:6" ht="45" x14ac:dyDescent="0.25">
      <c r="A3696" s="77">
        <v>255333</v>
      </c>
      <c r="B3696" s="114" t="s">
        <v>174</v>
      </c>
      <c r="C3696" s="114" t="s">
        <v>7102</v>
      </c>
      <c r="D3696" s="114" t="s">
        <v>7103</v>
      </c>
      <c r="E3696" s="48" t="s">
        <v>343</v>
      </c>
      <c r="F3696" s="100" t="s">
        <v>9873</v>
      </c>
    </row>
    <row r="3697" spans="1:6" ht="45" x14ac:dyDescent="0.25">
      <c r="A3697" s="77">
        <v>253065</v>
      </c>
      <c r="B3697" s="114" t="s">
        <v>174</v>
      </c>
      <c r="C3697" s="114" t="s">
        <v>7072</v>
      </c>
      <c r="D3697" s="114" t="s">
        <v>3534</v>
      </c>
      <c r="E3697" s="48" t="s">
        <v>484</v>
      </c>
      <c r="F3697" s="100" t="s">
        <v>9873</v>
      </c>
    </row>
    <row r="3698" spans="1:6" ht="45" x14ac:dyDescent="0.25">
      <c r="A3698" s="77">
        <v>257302</v>
      </c>
      <c r="B3698" s="114" t="s">
        <v>174</v>
      </c>
      <c r="C3698" s="114" t="s">
        <v>7090</v>
      </c>
      <c r="D3698" s="114" t="s">
        <v>7091</v>
      </c>
      <c r="E3698" s="45" t="s">
        <v>224</v>
      </c>
      <c r="F3698" s="100" t="s">
        <v>9873</v>
      </c>
    </row>
    <row r="3699" spans="1:6" ht="45" x14ac:dyDescent="0.25">
      <c r="A3699" s="77">
        <v>237295</v>
      </c>
      <c r="B3699" s="114" t="s">
        <v>174</v>
      </c>
      <c r="C3699" s="114" t="s">
        <v>7104</v>
      </c>
      <c r="D3699" s="114" t="s">
        <v>7087</v>
      </c>
      <c r="E3699" s="48" t="s">
        <v>438</v>
      </c>
      <c r="F3699" s="100" t="s">
        <v>9873</v>
      </c>
    </row>
    <row r="3700" spans="1:6" ht="45" x14ac:dyDescent="0.25">
      <c r="A3700" s="77">
        <v>275789</v>
      </c>
      <c r="B3700" s="114" t="s">
        <v>174</v>
      </c>
      <c r="C3700" s="114" t="s">
        <v>7086</v>
      </c>
      <c r="D3700" s="114" t="s">
        <v>7087</v>
      </c>
      <c r="E3700" s="48" t="s">
        <v>438</v>
      </c>
      <c r="F3700" s="100" t="s">
        <v>9873</v>
      </c>
    </row>
    <row r="3701" spans="1:6" ht="45" x14ac:dyDescent="0.25">
      <c r="A3701" s="77">
        <v>255350</v>
      </c>
      <c r="B3701" s="114" t="s">
        <v>174</v>
      </c>
      <c r="C3701" s="114" t="s">
        <v>7105</v>
      </c>
      <c r="D3701" s="114" t="s">
        <v>7106</v>
      </c>
      <c r="E3701" s="48" t="s">
        <v>343</v>
      </c>
      <c r="F3701" s="100" t="s">
        <v>9873</v>
      </c>
    </row>
    <row r="3702" spans="1:6" ht="60" x14ac:dyDescent="0.25">
      <c r="A3702" s="78">
        <v>237385</v>
      </c>
      <c r="B3702" s="115" t="s">
        <v>175</v>
      </c>
      <c r="C3702" s="115" t="s">
        <v>7107</v>
      </c>
      <c r="D3702" s="115" t="s">
        <v>7108</v>
      </c>
      <c r="E3702" s="46" t="s">
        <v>270</v>
      </c>
      <c r="F3702" s="155" t="s">
        <v>9871</v>
      </c>
    </row>
    <row r="3703" spans="1:6" ht="60" x14ac:dyDescent="0.25">
      <c r="A3703" s="78">
        <v>262381</v>
      </c>
      <c r="B3703" s="115" t="s">
        <v>175</v>
      </c>
      <c r="C3703" s="115" t="s">
        <v>7109</v>
      </c>
      <c r="D3703" s="115" t="s">
        <v>7110</v>
      </c>
      <c r="E3703" s="45" t="s">
        <v>224</v>
      </c>
      <c r="F3703" s="155" t="s">
        <v>9871</v>
      </c>
    </row>
    <row r="3704" spans="1:6" ht="60" x14ac:dyDescent="0.25">
      <c r="A3704" s="78">
        <v>254838</v>
      </c>
      <c r="B3704" s="115" t="s">
        <v>175</v>
      </c>
      <c r="C3704" s="115" t="s">
        <v>7111</v>
      </c>
      <c r="D3704" s="115" t="s">
        <v>1946</v>
      </c>
      <c r="E3704" s="45" t="s">
        <v>224</v>
      </c>
      <c r="F3704" s="155" t="s">
        <v>9871</v>
      </c>
    </row>
    <row r="3705" spans="1:6" ht="60" x14ac:dyDescent="0.25">
      <c r="A3705" s="78">
        <v>247013</v>
      </c>
      <c r="B3705" s="115" t="s">
        <v>175</v>
      </c>
      <c r="C3705" s="115" t="s">
        <v>7112</v>
      </c>
      <c r="D3705" s="115" t="s">
        <v>2111</v>
      </c>
      <c r="E3705" s="45" t="s">
        <v>212</v>
      </c>
      <c r="F3705" s="155" t="s">
        <v>9871</v>
      </c>
    </row>
    <row r="3706" spans="1:6" ht="60" x14ac:dyDescent="0.25">
      <c r="A3706" s="78">
        <v>259299</v>
      </c>
      <c r="B3706" s="115" t="s">
        <v>175</v>
      </c>
      <c r="C3706" s="115" t="s">
        <v>7113</v>
      </c>
      <c r="D3706" s="115" t="s">
        <v>7114</v>
      </c>
      <c r="E3706" s="115" t="s">
        <v>1846</v>
      </c>
      <c r="F3706" s="155" t="s">
        <v>9871</v>
      </c>
    </row>
    <row r="3707" spans="1:6" ht="60" x14ac:dyDescent="0.25">
      <c r="A3707" s="79">
        <v>275516</v>
      </c>
      <c r="B3707" s="115" t="s">
        <v>175</v>
      </c>
      <c r="C3707" s="142" t="s">
        <v>7115</v>
      </c>
      <c r="D3707" s="142" t="s">
        <v>5113</v>
      </c>
      <c r="E3707" s="86" t="s">
        <v>1354</v>
      </c>
      <c r="F3707" s="156" t="s">
        <v>9871</v>
      </c>
    </row>
    <row r="3708" spans="1:6" ht="60" x14ac:dyDescent="0.25">
      <c r="A3708" s="79">
        <v>274747</v>
      </c>
      <c r="B3708" s="115" t="s">
        <v>175</v>
      </c>
      <c r="C3708" s="142" t="s">
        <v>7116</v>
      </c>
      <c r="D3708" s="142" t="s">
        <v>1810</v>
      </c>
      <c r="E3708" s="142" t="s">
        <v>351</v>
      </c>
      <c r="F3708" s="156" t="s">
        <v>9871</v>
      </c>
    </row>
    <row r="3709" spans="1:6" ht="60" x14ac:dyDescent="0.25">
      <c r="A3709" s="79">
        <v>253739</v>
      </c>
      <c r="B3709" s="115" t="s">
        <v>175</v>
      </c>
      <c r="C3709" s="142" t="s">
        <v>7117</v>
      </c>
      <c r="D3709" s="142" t="s">
        <v>6011</v>
      </c>
      <c r="E3709" s="48" t="s">
        <v>484</v>
      </c>
      <c r="F3709" s="156" t="s">
        <v>9871</v>
      </c>
    </row>
    <row r="3710" spans="1:6" ht="60" x14ac:dyDescent="0.25">
      <c r="A3710" s="79">
        <v>275113</v>
      </c>
      <c r="B3710" s="115" t="s">
        <v>175</v>
      </c>
      <c r="C3710" s="142" t="s">
        <v>7118</v>
      </c>
      <c r="D3710" s="142" t="s">
        <v>7119</v>
      </c>
      <c r="E3710" s="142" t="s">
        <v>574</v>
      </c>
      <c r="F3710" s="156" t="s">
        <v>9871</v>
      </c>
    </row>
    <row r="3711" spans="1:6" ht="60" x14ac:dyDescent="0.25">
      <c r="A3711" s="79">
        <v>276383</v>
      </c>
      <c r="B3711" s="115" t="s">
        <v>175</v>
      </c>
      <c r="C3711" s="142" t="s">
        <v>7120</v>
      </c>
      <c r="D3711" s="142" t="s">
        <v>6894</v>
      </c>
      <c r="E3711" s="142" t="s">
        <v>6350</v>
      </c>
      <c r="F3711" s="156" t="s">
        <v>9871</v>
      </c>
    </row>
    <row r="3712" spans="1:6" ht="60" x14ac:dyDescent="0.25">
      <c r="A3712" s="80">
        <v>245403</v>
      </c>
      <c r="B3712" s="115" t="s">
        <v>175</v>
      </c>
      <c r="C3712" s="143" t="s">
        <v>7121</v>
      </c>
      <c r="D3712" s="143" t="s">
        <v>7122</v>
      </c>
      <c r="E3712" s="45" t="s">
        <v>224</v>
      </c>
      <c r="F3712" s="121" t="s">
        <v>9874</v>
      </c>
    </row>
    <row r="3713" spans="1:6" ht="60" x14ac:dyDescent="0.25">
      <c r="A3713" s="80">
        <v>252314</v>
      </c>
      <c r="B3713" s="115" t="s">
        <v>175</v>
      </c>
      <c r="C3713" s="143" t="s">
        <v>7123</v>
      </c>
      <c r="D3713" s="143" t="s">
        <v>2051</v>
      </c>
      <c r="E3713" s="48" t="s">
        <v>469</v>
      </c>
      <c r="F3713" s="121" t="s">
        <v>9874</v>
      </c>
    </row>
    <row r="3714" spans="1:6" ht="60" x14ac:dyDescent="0.25">
      <c r="A3714" s="80">
        <v>270426</v>
      </c>
      <c r="B3714" s="115" t="s">
        <v>175</v>
      </c>
      <c r="C3714" s="143" t="s">
        <v>7124</v>
      </c>
      <c r="D3714" s="143" t="s">
        <v>7125</v>
      </c>
      <c r="E3714" s="45" t="s">
        <v>224</v>
      </c>
      <c r="F3714" s="121" t="s">
        <v>9874</v>
      </c>
    </row>
    <row r="3715" spans="1:6" ht="90" x14ac:dyDescent="0.25">
      <c r="A3715" s="80">
        <v>246009</v>
      </c>
      <c r="B3715" s="115" t="s">
        <v>175</v>
      </c>
      <c r="C3715" s="143" t="s">
        <v>7126</v>
      </c>
      <c r="D3715" s="143" t="s">
        <v>2655</v>
      </c>
      <c r="E3715" s="125" t="s">
        <v>2656</v>
      </c>
      <c r="F3715" s="121" t="s">
        <v>9874</v>
      </c>
    </row>
    <row r="3716" spans="1:6" ht="60" x14ac:dyDescent="0.25">
      <c r="A3716" s="80">
        <v>274621</v>
      </c>
      <c r="B3716" s="115" t="s">
        <v>175</v>
      </c>
      <c r="C3716" s="143" t="s">
        <v>7127</v>
      </c>
      <c r="D3716" s="143" t="s">
        <v>7128</v>
      </c>
      <c r="E3716" s="51" t="s">
        <v>944</v>
      </c>
      <c r="F3716" s="121" t="s">
        <v>9874</v>
      </c>
    </row>
    <row r="3717" spans="1:6" ht="60" x14ac:dyDescent="0.25">
      <c r="A3717" s="80">
        <v>253475</v>
      </c>
      <c r="B3717" s="115" t="s">
        <v>175</v>
      </c>
      <c r="C3717" s="143" t="s">
        <v>7129</v>
      </c>
      <c r="D3717" s="143" t="s">
        <v>7130</v>
      </c>
      <c r="E3717" s="45" t="s">
        <v>224</v>
      </c>
      <c r="F3717" s="121" t="s">
        <v>9874</v>
      </c>
    </row>
    <row r="3718" spans="1:6" ht="60" x14ac:dyDescent="0.25">
      <c r="A3718" s="80">
        <v>257777</v>
      </c>
      <c r="B3718" s="115" t="s">
        <v>175</v>
      </c>
      <c r="C3718" s="143" t="s">
        <v>7131</v>
      </c>
      <c r="D3718" s="143" t="s">
        <v>7132</v>
      </c>
      <c r="E3718" s="45" t="s">
        <v>224</v>
      </c>
      <c r="F3718" s="121" t="s">
        <v>9874</v>
      </c>
    </row>
    <row r="3719" spans="1:6" ht="60" x14ac:dyDescent="0.25">
      <c r="A3719" s="80">
        <v>271941</v>
      </c>
      <c r="B3719" s="115" t="s">
        <v>175</v>
      </c>
      <c r="C3719" s="143" t="s">
        <v>7133</v>
      </c>
      <c r="D3719" s="143" t="s">
        <v>7079</v>
      </c>
      <c r="E3719" s="143" t="s">
        <v>452</v>
      </c>
      <c r="F3719" s="121" t="s">
        <v>9874</v>
      </c>
    </row>
    <row r="3720" spans="1:6" ht="60" x14ac:dyDescent="0.25">
      <c r="A3720" s="80">
        <v>238264</v>
      </c>
      <c r="B3720" s="115" t="s">
        <v>175</v>
      </c>
      <c r="C3720" s="143" t="s">
        <v>7134</v>
      </c>
      <c r="D3720" s="143" t="s">
        <v>7135</v>
      </c>
      <c r="E3720" s="143" t="s">
        <v>206</v>
      </c>
      <c r="F3720" s="121" t="s">
        <v>9874</v>
      </c>
    </row>
    <row r="3721" spans="1:6" ht="60" x14ac:dyDescent="0.25">
      <c r="A3721" s="80">
        <v>274882</v>
      </c>
      <c r="B3721" s="115" t="s">
        <v>175</v>
      </c>
      <c r="C3721" s="143" t="s">
        <v>7136</v>
      </c>
      <c r="D3721" s="143" t="s">
        <v>7137</v>
      </c>
      <c r="E3721" s="143" t="s">
        <v>206</v>
      </c>
      <c r="F3721" s="121" t="s">
        <v>9874</v>
      </c>
    </row>
    <row r="3722" spans="1:6" ht="60" x14ac:dyDescent="0.25">
      <c r="A3722" s="80">
        <v>270369</v>
      </c>
      <c r="B3722" s="115" t="s">
        <v>175</v>
      </c>
      <c r="C3722" s="143" t="s">
        <v>7138</v>
      </c>
      <c r="D3722" s="143" t="s">
        <v>7139</v>
      </c>
      <c r="E3722" s="45" t="s">
        <v>224</v>
      </c>
      <c r="F3722" s="121" t="s">
        <v>9874</v>
      </c>
    </row>
    <row r="3723" spans="1:6" ht="60" x14ac:dyDescent="0.25">
      <c r="A3723" s="80">
        <v>259390</v>
      </c>
      <c r="B3723" s="115" t="s">
        <v>175</v>
      </c>
      <c r="C3723" s="143" t="s">
        <v>7140</v>
      </c>
      <c r="D3723" s="143" t="s">
        <v>7141</v>
      </c>
      <c r="E3723" s="45" t="s">
        <v>224</v>
      </c>
      <c r="F3723" s="121" t="s">
        <v>9874</v>
      </c>
    </row>
    <row r="3724" spans="1:6" ht="60" x14ac:dyDescent="0.25">
      <c r="A3724" s="80">
        <v>254528</v>
      </c>
      <c r="B3724" s="115" t="s">
        <v>175</v>
      </c>
      <c r="C3724" s="143" t="s">
        <v>7142</v>
      </c>
      <c r="D3724" s="143" t="s">
        <v>2206</v>
      </c>
      <c r="E3724" s="45" t="s">
        <v>224</v>
      </c>
      <c r="F3724" s="121" t="s">
        <v>9874</v>
      </c>
    </row>
    <row r="3725" spans="1:6" ht="60" x14ac:dyDescent="0.25">
      <c r="A3725" s="80">
        <v>253415</v>
      </c>
      <c r="B3725" s="115" t="s">
        <v>175</v>
      </c>
      <c r="C3725" s="143" t="s">
        <v>7143</v>
      </c>
      <c r="D3725" s="143" t="s">
        <v>7144</v>
      </c>
      <c r="E3725" s="143" t="s">
        <v>3159</v>
      </c>
      <c r="F3725" s="121" t="s">
        <v>9874</v>
      </c>
    </row>
    <row r="3726" spans="1:6" ht="60" x14ac:dyDescent="0.25">
      <c r="A3726" s="80">
        <v>268006</v>
      </c>
      <c r="B3726" s="115" t="s">
        <v>175</v>
      </c>
      <c r="C3726" s="143" t="s">
        <v>7145</v>
      </c>
      <c r="D3726" s="143" t="s">
        <v>7146</v>
      </c>
      <c r="E3726" s="143" t="s">
        <v>7147</v>
      </c>
      <c r="F3726" s="121" t="s">
        <v>9874</v>
      </c>
    </row>
    <row r="3727" spans="1:6" ht="60" x14ac:dyDescent="0.25">
      <c r="A3727" s="80">
        <v>261555</v>
      </c>
      <c r="B3727" s="115" t="s">
        <v>175</v>
      </c>
      <c r="C3727" s="143" t="s">
        <v>7148</v>
      </c>
      <c r="D3727" s="143" t="s">
        <v>7149</v>
      </c>
      <c r="E3727" s="46" t="s">
        <v>273</v>
      </c>
      <c r="F3727" s="121" t="s">
        <v>9874</v>
      </c>
    </row>
    <row r="3728" spans="1:6" ht="60" x14ac:dyDescent="0.25">
      <c r="A3728" s="80">
        <v>241648</v>
      </c>
      <c r="B3728" s="115" t="s">
        <v>175</v>
      </c>
      <c r="C3728" s="143" t="s">
        <v>7150</v>
      </c>
      <c r="D3728" s="143" t="s">
        <v>7151</v>
      </c>
      <c r="E3728" s="51" t="s">
        <v>860</v>
      </c>
      <c r="F3728" s="121" t="s">
        <v>9874</v>
      </c>
    </row>
    <row r="3729" spans="1:6" ht="60" x14ac:dyDescent="0.25">
      <c r="A3729" s="80">
        <v>244555</v>
      </c>
      <c r="B3729" s="115" t="s">
        <v>175</v>
      </c>
      <c r="C3729" s="143" t="s">
        <v>7152</v>
      </c>
      <c r="D3729" s="143" t="s">
        <v>7152</v>
      </c>
      <c r="E3729" s="48" t="s">
        <v>405</v>
      </c>
      <c r="F3729" s="118" t="s">
        <v>9872</v>
      </c>
    </row>
    <row r="3730" spans="1:6" ht="60" x14ac:dyDescent="0.25">
      <c r="A3730" s="80">
        <v>256661</v>
      </c>
      <c r="B3730" s="115" t="s">
        <v>175</v>
      </c>
      <c r="C3730" s="143" t="s">
        <v>7153</v>
      </c>
      <c r="D3730" s="143" t="s">
        <v>7154</v>
      </c>
      <c r="E3730" s="143" t="s">
        <v>229</v>
      </c>
      <c r="F3730" s="118" t="s">
        <v>9872</v>
      </c>
    </row>
    <row r="3731" spans="1:6" ht="60" x14ac:dyDescent="0.25">
      <c r="A3731" s="80">
        <v>275723</v>
      </c>
      <c r="B3731" s="115" t="s">
        <v>175</v>
      </c>
      <c r="C3731" s="143" t="s">
        <v>7155</v>
      </c>
      <c r="D3731" s="143" t="s">
        <v>7156</v>
      </c>
      <c r="E3731" s="143" t="s">
        <v>5123</v>
      </c>
      <c r="F3731" s="118" t="s">
        <v>9872</v>
      </c>
    </row>
    <row r="3732" spans="1:6" ht="60" x14ac:dyDescent="0.25">
      <c r="A3732" s="80">
        <v>270378</v>
      </c>
      <c r="B3732" s="115" t="s">
        <v>175</v>
      </c>
      <c r="C3732" s="143" t="s">
        <v>7157</v>
      </c>
      <c r="D3732" s="143" t="s">
        <v>7158</v>
      </c>
      <c r="E3732" s="143" t="s">
        <v>7159</v>
      </c>
      <c r="F3732" s="118" t="s">
        <v>9872</v>
      </c>
    </row>
    <row r="3733" spans="1:6" ht="60" x14ac:dyDescent="0.25">
      <c r="A3733" s="80">
        <v>249418</v>
      </c>
      <c r="B3733" s="115" t="s">
        <v>175</v>
      </c>
      <c r="C3733" s="143" t="s">
        <v>7160</v>
      </c>
      <c r="D3733" s="143" t="s">
        <v>7161</v>
      </c>
      <c r="E3733" s="45" t="s">
        <v>224</v>
      </c>
      <c r="F3733" s="118" t="s">
        <v>9872</v>
      </c>
    </row>
    <row r="3734" spans="1:6" ht="60" x14ac:dyDescent="0.25">
      <c r="A3734" s="80">
        <v>251725</v>
      </c>
      <c r="B3734" s="115" t="s">
        <v>175</v>
      </c>
      <c r="C3734" s="143" t="s">
        <v>7162</v>
      </c>
      <c r="D3734" s="143" t="s">
        <v>7163</v>
      </c>
      <c r="E3734" s="143" t="s">
        <v>711</v>
      </c>
      <c r="F3734" s="118" t="s">
        <v>9872</v>
      </c>
    </row>
    <row r="3735" spans="1:6" ht="90" x14ac:dyDescent="0.25">
      <c r="A3735" s="80">
        <v>275333</v>
      </c>
      <c r="B3735" s="115" t="s">
        <v>175</v>
      </c>
      <c r="C3735" s="143" t="s">
        <v>7164</v>
      </c>
      <c r="D3735" s="143" t="s">
        <v>5492</v>
      </c>
      <c r="E3735" s="143" t="s">
        <v>1315</v>
      </c>
      <c r="F3735" s="118" t="s">
        <v>9872</v>
      </c>
    </row>
    <row r="3736" spans="1:6" ht="60" x14ac:dyDescent="0.25">
      <c r="A3736" s="80">
        <v>276009</v>
      </c>
      <c r="B3736" s="115" t="s">
        <v>175</v>
      </c>
      <c r="C3736" s="143" t="s">
        <v>7165</v>
      </c>
      <c r="D3736" s="143" t="s">
        <v>7166</v>
      </c>
      <c r="E3736" s="45" t="s">
        <v>224</v>
      </c>
      <c r="F3736" s="118" t="s">
        <v>9872</v>
      </c>
    </row>
    <row r="3737" spans="1:6" ht="60" x14ac:dyDescent="0.25">
      <c r="A3737" s="80">
        <v>237666</v>
      </c>
      <c r="B3737" s="115" t="s">
        <v>175</v>
      </c>
      <c r="C3737" s="143" t="s">
        <v>7167</v>
      </c>
      <c r="D3737" s="143" t="s">
        <v>2051</v>
      </c>
      <c r="E3737" s="48" t="s">
        <v>469</v>
      </c>
      <c r="F3737" s="100" t="s">
        <v>9873</v>
      </c>
    </row>
    <row r="3738" spans="1:6" ht="60" x14ac:dyDescent="0.25">
      <c r="A3738" s="80">
        <v>243267</v>
      </c>
      <c r="B3738" s="115" t="s">
        <v>175</v>
      </c>
      <c r="C3738" s="143" t="s">
        <v>7142</v>
      </c>
      <c r="D3738" s="143" t="s">
        <v>2206</v>
      </c>
      <c r="E3738" s="45" t="s">
        <v>224</v>
      </c>
      <c r="F3738" s="100" t="s">
        <v>9873</v>
      </c>
    </row>
    <row r="3739" spans="1:6" ht="60" x14ac:dyDescent="0.25">
      <c r="A3739" s="80">
        <v>275987</v>
      </c>
      <c r="B3739" s="115" t="s">
        <v>175</v>
      </c>
      <c r="C3739" s="143" t="s">
        <v>7120</v>
      </c>
      <c r="D3739" s="143" t="s">
        <v>6894</v>
      </c>
      <c r="E3739" s="143" t="s">
        <v>6350</v>
      </c>
      <c r="F3739" s="100" t="s">
        <v>9873</v>
      </c>
    </row>
    <row r="3740" spans="1:6" ht="75" x14ac:dyDescent="0.25">
      <c r="A3740" s="80">
        <v>257404</v>
      </c>
      <c r="B3740" s="115" t="s">
        <v>175</v>
      </c>
      <c r="C3740" s="143" t="s">
        <v>7168</v>
      </c>
      <c r="D3740" s="143" t="s">
        <v>7169</v>
      </c>
      <c r="E3740" s="45" t="s">
        <v>224</v>
      </c>
      <c r="F3740" s="100" t="s">
        <v>9873</v>
      </c>
    </row>
    <row r="3741" spans="1:6" ht="60" x14ac:dyDescent="0.25">
      <c r="A3741" s="80">
        <v>244675</v>
      </c>
      <c r="B3741" s="115" t="s">
        <v>175</v>
      </c>
      <c r="C3741" s="143" t="s">
        <v>7170</v>
      </c>
      <c r="D3741" s="143" t="s">
        <v>7125</v>
      </c>
      <c r="E3741" s="45" t="s">
        <v>224</v>
      </c>
      <c r="F3741" s="100" t="s">
        <v>9873</v>
      </c>
    </row>
    <row r="3742" spans="1:6" ht="60" x14ac:dyDescent="0.25">
      <c r="A3742" s="80">
        <v>268716</v>
      </c>
      <c r="B3742" s="115" t="s">
        <v>175</v>
      </c>
      <c r="C3742" s="143" t="s">
        <v>7143</v>
      </c>
      <c r="D3742" s="143" t="s">
        <v>7144</v>
      </c>
      <c r="E3742" s="143" t="s">
        <v>3159</v>
      </c>
      <c r="F3742" s="100" t="s">
        <v>9873</v>
      </c>
    </row>
    <row r="3743" spans="1:6" ht="75" x14ac:dyDescent="0.25">
      <c r="A3743" s="80">
        <v>256334</v>
      </c>
      <c r="B3743" s="115" t="s">
        <v>175</v>
      </c>
      <c r="C3743" s="143" t="s">
        <v>7171</v>
      </c>
      <c r="D3743" s="143" t="s">
        <v>7119</v>
      </c>
      <c r="E3743" s="143" t="s">
        <v>574</v>
      </c>
      <c r="F3743" s="100" t="s">
        <v>9873</v>
      </c>
    </row>
    <row r="3744" spans="1:6" ht="60" x14ac:dyDescent="0.25">
      <c r="A3744" s="80">
        <v>261799</v>
      </c>
      <c r="B3744" s="115" t="s">
        <v>175</v>
      </c>
      <c r="C3744" s="143" t="s">
        <v>7172</v>
      </c>
      <c r="D3744" s="143" t="s">
        <v>7173</v>
      </c>
      <c r="E3744" s="143" t="s">
        <v>7174</v>
      </c>
      <c r="F3744" s="100" t="s">
        <v>9873</v>
      </c>
    </row>
    <row r="3745" spans="1:6" ht="60" x14ac:dyDescent="0.25">
      <c r="A3745" s="78">
        <v>265741</v>
      </c>
      <c r="B3745" s="115" t="s">
        <v>176</v>
      </c>
      <c r="C3745" s="115" t="s">
        <v>7175</v>
      </c>
      <c r="D3745" s="115" t="s">
        <v>4576</v>
      </c>
      <c r="E3745" s="48" t="s">
        <v>438</v>
      </c>
      <c r="F3745" s="115" t="s">
        <v>9871</v>
      </c>
    </row>
    <row r="3746" spans="1:6" ht="60" x14ac:dyDescent="0.25">
      <c r="A3746" s="78">
        <v>237703</v>
      </c>
      <c r="B3746" s="115" t="s">
        <v>176</v>
      </c>
      <c r="C3746" s="115" t="s">
        <v>7176</v>
      </c>
      <c r="D3746" s="115" t="s">
        <v>7177</v>
      </c>
      <c r="E3746" s="115" t="s">
        <v>498</v>
      </c>
      <c r="F3746" s="115" t="s">
        <v>9871</v>
      </c>
    </row>
    <row r="3747" spans="1:6" ht="60" x14ac:dyDescent="0.25">
      <c r="A3747" s="78">
        <v>276148</v>
      </c>
      <c r="B3747" s="115" t="s">
        <v>176</v>
      </c>
      <c r="C3747" s="115" t="s">
        <v>7178</v>
      </c>
      <c r="D3747" s="115" t="s">
        <v>1814</v>
      </c>
      <c r="E3747" s="115" t="s">
        <v>510</v>
      </c>
      <c r="F3747" s="115" t="s">
        <v>9871</v>
      </c>
    </row>
    <row r="3748" spans="1:6" ht="60" x14ac:dyDescent="0.25">
      <c r="A3748" s="78">
        <v>261892</v>
      </c>
      <c r="B3748" s="115" t="s">
        <v>176</v>
      </c>
      <c r="C3748" s="115" t="s">
        <v>7179</v>
      </c>
      <c r="D3748" s="115" t="s">
        <v>7180</v>
      </c>
      <c r="E3748" s="115" t="s">
        <v>7181</v>
      </c>
      <c r="F3748" s="115" t="s">
        <v>9871</v>
      </c>
    </row>
    <row r="3749" spans="1:6" ht="60" x14ac:dyDescent="0.25">
      <c r="A3749" s="78">
        <v>258615</v>
      </c>
      <c r="B3749" s="115" t="s">
        <v>176</v>
      </c>
      <c r="C3749" s="115" t="s">
        <v>7182</v>
      </c>
      <c r="D3749" s="115" t="s">
        <v>6890</v>
      </c>
      <c r="E3749" s="115" t="s">
        <v>6891</v>
      </c>
      <c r="F3749" s="115" t="s">
        <v>9871</v>
      </c>
    </row>
    <row r="3750" spans="1:6" ht="60" x14ac:dyDescent="0.25">
      <c r="A3750" s="78">
        <v>276193</v>
      </c>
      <c r="B3750" s="115" t="s">
        <v>176</v>
      </c>
      <c r="C3750" s="115" t="s">
        <v>7183</v>
      </c>
      <c r="D3750" s="115" t="s">
        <v>7184</v>
      </c>
      <c r="E3750" s="48" t="s">
        <v>484</v>
      </c>
      <c r="F3750" s="115" t="s">
        <v>9871</v>
      </c>
    </row>
    <row r="3751" spans="1:6" ht="60" x14ac:dyDescent="0.25">
      <c r="A3751" s="78">
        <v>275874</v>
      </c>
      <c r="B3751" s="115" t="s">
        <v>176</v>
      </c>
      <c r="C3751" s="115" t="s">
        <v>7185</v>
      </c>
      <c r="D3751" s="115" t="s">
        <v>7186</v>
      </c>
      <c r="E3751" s="48" t="s">
        <v>469</v>
      </c>
      <c r="F3751" s="115" t="s">
        <v>9871</v>
      </c>
    </row>
    <row r="3752" spans="1:6" ht="60" x14ac:dyDescent="0.25">
      <c r="A3752" s="78">
        <v>268626</v>
      </c>
      <c r="B3752" s="115" t="s">
        <v>176</v>
      </c>
      <c r="C3752" s="115" t="s">
        <v>7187</v>
      </c>
      <c r="D3752" s="115" t="s">
        <v>7188</v>
      </c>
      <c r="E3752" s="115" t="s">
        <v>7174</v>
      </c>
      <c r="F3752" s="115" t="s">
        <v>9871</v>
      </c>
    </row>
    <row r="3753" spans="1:6" ht="60" x14ac:dyDescent="0.25">
      <c r="A3753" s="77">
        <v>257412</v>
      </c>
      <c r="B3753" s="115" t="s">
        <v>176</v>
      </c>
      <c r="C3753" s="114" t="s">
        <v>7189</v>
      </c>
      <c r="D3753" s="114" t="s">
        <v>7190</v>
      </c>
      <c r="E3753" s="45" t="s">
        <v>212</v>
      </c>
      <c r="F3753" s="118" t="s">
        <v>9872</v>
      </c>
    </row>
    <row r="3754" spans="1:6" ht="60" x14ac:dyDescent="0.25">
      <c r="A3754" s="77">
        <v>262380</v>
      </c>
      <c r="B3754" s="114" t="s">
        <v>177</v>
      </c>
      <c r="C3754" s="114" t="s">
        <v>7191</v>
      </c>
      <c r="D3754" s="114" t="s">
        <v>7192</v>
      </c>
      <c r="E3754" s="51" t="s">
        <v>714</v>
      </c>
      <c r="F3754" s="114" t="s">
        <v>9871</v>
      </c>
    </row>
    <row r="3755" spans="1:6" ht="60" x14ac:dyDescent="0.25">
      <c r="A3755" s="77">
        <v>254048</v>
      </c>
      <c r="B3755" s="114" t="s">
        <v>177</v>
      </c>
      <c r="C3755" s="114" t="s">
        <v>7193</v>
      </c>
      <c r="D3755" s="114" t="s">
        <v>5829</v>
      </c>
      <c r="E3755" s="51" t="s">
        <v>926</v>
      </c>
      <c r="F3755" s="114" t="s">
        <v>9871</v>
      </c>
    </row>
    <row r="3756" spans="1:6" ht="75" x14ac:dyDescent="0.25">
      <c r="A3756" s="77">
        <v>270053</v>
      </c>
      <c r="B3756" s="114" t="s">
        <v>177</v>
      </c>
      <c r="C3756" s="114" t="s">
        <v>7194</v>
      </c>
      <c r="D3756" s="114" t="s">
        <v>3075</v>
      </c>
      <c r="E3756" s="125" t="s">
        <v>1772</v>
      </c>
      <c r="F3756" s="114" t="s">
        <v>9871</v>
      </c>
    </row>
    <row r="3757" spans="1:6" ht="75" x14ac:dyDescent="0.25">
      <c r="A3757" s="77">
        <v>238165</v>
      </c>
      <c r="B3757" s="114" t="s">
        <v>177</v>
      </c>
      <c r="C3757" s="114" t="s">
        <v>7195</v>
      </c>
      <c r="D3757" s="114" t="s">
        <v>6354</v>
      </c>
      <c r="E3757" s="114" t="s">
        <v>6355</v>
      </c>
      <c r="F3757" s="114" t="s">
        <v>9871</v>
      </c>
    </row>
    <row r="3758" spans="1:6" ht="60" x14ac:dyDescent="0.25">
      <c r="A3758" s="77">
        <v>271546</v>
      </c>
      <c r="B3758" s="114" t="s">
        <v>177</v>
      </c>
      <c r="C3758" s="114" t="s">
        <v>7196</v>
      </c>
      <c r="D3758" s="114" t="s">
        <v>1793</v>
      </c>
      <c r="E3758" s="48" t="s">
        <v>390</v>
      </c>
      <c r="F3758" s="114" t="s">
        <v>9871</v>
      </c>
    </row>
    <row r="3759" spans="1:6" ht="60" x14ac:dyDescent="0.25">
      <c r="A3759" s="77">
        <v>249989</v>
      </c>
      <c r="B3759" s="114" t="s">
        <v>177</v>
      </c>
      <c r="C3759" s="114" t="s">
        <v>7197</v>
      </c>
      <c r="D3759" s="114" t="s">
        <v>7198</v>
      </c>
      <c r="E3759" s="55" t="s">
        <v>1632</v>
      </c>
      <c r="F3759" s="114" t="s">
        <v>9871</v>
      </c>
    </row>
    <row r="3760" spans="1:6" ht="60" x14ac:dyDescent="0.25">
      <c r="A3760" s="77">
        <v>256553</v>
      </c>
      <c r="B3760" s="114" t="s">
        <v>177</v>
      </c>
      <c r="C3760" s="114" t="s">
        <v>7199</v>
      </c>
      <c r="D3760" s="114" t="s">
        <v>7200</v>
      </c>
      <c r="E3760" s="48" t="s">
        <v>469</v>
      </c>
      <c r="F3760" s="114" t="s">
        <v>9871</v>
      </c>
    </row>
    <row r="3761" spans="1:6" ht="60" x14ac:dyDescent="0.25">
      <c r="A3761" s="77">
        <v>244999</v>
      </c>
      <c r="B3761" s="114" t="s">
        <v>177</v>
      </c>
      <c r="C3761" s="114" t="s">
        <v>7201</v>
      </c>
      <c r="D3761" s="114" t="s">
        <v>2117</v>
      </c>
      <c r="E3761" s="51" t="s">
        <v>866</v>
      </c>
      <c r="F3761" s="114" t="s">
        <v>9871</v>
      </c>
    </row>
    <row r="3762" spans="1:6" ht="60" x14ac:dyDescent="0.25">
      <c r="A3762" s="77">
        <v>268986</v>
      </c>
      <c r="B3762" s="114" t="s">
        <v>177</v>
      </c>
      <c r="C3762" s="114" t="s">
        <v>7202</v>
      </c>
      <c r="D3762" s="114" t="s">
        <v>7203</v>
      </c>
      <c r="E3762" s="125" t="s">
        <v>1969</v>
      </c>
      <c r="F3762" s="114" t="s">
        <v>9871</v>
      </c>
    </row>
    <row r="3763" spans="1:6" ht="60" x14ac:dyDescent="0.25">
      <c r="A3763" s="77">
        <v>252367</v>
      </c>
      <c r="B3763" s="114" t="s">
        <v>177</v>
      </c>
      <c r="C3763" s="114" t="s">
        <v>7204</v>
      </c>
      <c r="D3763" s="114" t="s">
        <v>1818</v>
      </c>
      <c r="E3763" s="48" t="s">
        <v>469</v>
      </c>
      <c r="F3763" s="114" t="s">
        <v>9871</v>
      </c>
    </row>
    <row r="3764" spans="1:6" ht="60" x14ac:dyDescent="0.25">
      <c r="A3764" s="77">
        <v>274391</v>
      </c>
      <c r="B3764" s="114" t="s">
        <v>177</v>
      </c>
      <c r="C3764" s="114" t="s">
        <v>7205</v>
      </c>
      <c r="D3764" s="114" t="s">
        <v>7206</v>
      </c>
      <c r="E3764" s="48" t="s">
        <v>534</v>
      </c>
      <c r="F3764" s="114" t="s">
        <v>9871</v>
      </c>
    </row>
    <row r="3765" spans="1:6" ht="75" x14ac:dyDescent="0.25">
      <c r="A3765" s="77">
        <v>243338</v>
      </c>
      <c r="B3765" s="114" t="s">
        <v>177</v>
      </c>
      <c r="C3765" s="114" t="s">
        <v>7207</v>
      </c>
      <c r="D3765" s="114" t="s">
        <v>7208</v>
      </c>
      <c r="E3765" s="114" t="s">
        <v>1704</v>
      </c>
      <c r="F3765" s="114" t="s">
        <v>9871</v>
      </c>
    </row>
    <row r="3766" spans="1:6" ht="75" x14ac:dyDescent="0.25">
      <c r="A3766" s="77">
        <v>258063</v>
      </c>
      <c r="B3766" s="114" t="s">
        <v>177</v>
      </c>
      <c r="C3766" s="114" t="s">
        <v>7209</v>
      </c>
      <c r="D3766" s="114" t="s">
        <v>7210</v>
      </c>
      <c r="E3766" s="51" t="s">
        <v>714</v>
      </c>
      <c r="F3766" s="114" t="s">
        <v>9871</v>
      </c>
    </row>
    <row r="3767" spans="1:6" ht="60" x14ac:dyDescent="0.25">
      <c r="A3767" s="77">
        <v>275587</v>
      </c>
      <c r="B3767" s="114" t="s">
        <v>177</v>
      </c>
      <c r="C3767" s="114" t="s">
        <v>7211</v>
      </c>
      <c r="D3767" s="114" t="s">
        <v>7212</v>
      </c>
      <c r="E3767" s="48" t="s">
        <v>469</v>
      </c>
      <c r="F3767" s="114" t="s">
        <v>9871</v>
      </c>
    </row>
    <row r="3768" spans="1:6" ht="60" x14ac:dyDescent="0.25">
      <c r="A3768" s="77">
        <v>260323</v>
      </c>
      <c r="B3768" s="114" t="s">
        <v>177</v>
      </c>
      <c r="C3768" s="114" t="s">
        <v>7213</v>
      </c>
      <c r="D3768" s="114" t="s">
        <v>3853</v>
      </c>
      <c r="E3768" s="45" t="s">
        <v>212</v>
      </c>
      <c r="F3768" s="114" t="s">
        <v>9871</v>
      </c>
    </row>
    <row r="3769" spans="1:6" ht="60" x14ac:dyDescent="0.25">
      <c r="A3769" s="77">
        <v>241504</v>
      </c>
      <c r="B3769" s="114" t="s">
        <v>177</v>
      </c>
      <c r="C3769" s="114" t="s">
        <v>7214</v>
      </c>
      <c r="D3769" s="114" t="s">
        <v>7215</v>
      </c>
      <c r="E3769" s="45" t="s">
        <v>212</v>
      </c>
      <c r="F3769" s="114" t="s">
        <v>9871</v>
      </c>
    </row>
    <row r="3770" spans="1:6" ht="60" x14ac:dyDescent="0.25">
      <c r="A3770" s="77">
        <v>271198</v>
      </c>
      <c r="B3770" s="114" t="s">
        <v>177</v>
      </c>
      <c r="C3770" s="114" t="s">
        <v>7216</v>
      </c>
      <c r="D3770" s="114" t="s">
        <v>7217</v>
      </c>
      <c r="E3770" s="114" t="s">
        <v>791</v>
      </c>
      <c r="F3770" s="118" t="s">
        <v>9872</v>
      </c>
    </row>
    <row r="3771" spans="1:6" ht="60" x14ac:dyDescent="0.25">
      <c r="A3771" s="77">
        <v>257357</v>
      </c>
      <c r="B3771" s="114" t="s">
        <v>177</v>
      </c>
      <c r="C3771" s="114" t="s">
        <v>7218</v>
      </c>
      <c r="D3771" s="114" t="s">
        <v>7219</v>
      </c>
      <c r="E3771" s="114" t="s">
        <v>510</v>
      </c>
      <c r="F3771" s="100" t="s">
        <v>9873</v>
      </c>
    </row>
    <row r="3772" spans="1:6" ht="60" x14ac:dyDescent="0.25">
      <c r="A3772" s="77">
        <v>257789</v>
      </c>
      <c r="B3772" s="114" t="s">
        <v>177</v>
      </c>
      <c r="C3772" s="114" t="s">
        <v>7220</v>
      </c>
      <c r="D3772" s="114" t="s">
        <v>7221</v>
      </c>
      <c r="E3772" s="51" t="s">
        <v>714</v>
      </c>
      <c r="F3772" s="100" t="s">
        <v>9873</v>
      </c>
    </row>
    <row r="3773" spans="1:6" ht="60" x14ac:dyDescent="0.25">
      <c r="A3773" s="77">
        <v>269045</v>
      </c>
      <c r="B3773" s="114" t="s">
        <v>177</v>
      </c>
      <c r="C3773" s="114" t="s">
        <v>7222</v>
      </c>
      <c r="D3773" s="114" t="s">
        <v>7223</v>
      </c>
      <c r="E3773" s="114" t="s">
        <v>7224</v>
      </c>
      <c r="F3773" s="100" t="s">
        <v>9873</v>
      </c>
    </row>
    <row r="3774" spans="1:6" ht="60" x14ac:dyDescent="0.25">
      <c r="A3774" s="77">
        <v>238922</v>
      </c>
      <c r="B3774" s="114" t="s">
        <v>177</v>
      </c>
      <c r="C3774" s="114" t="s">
        <v>7204</v>
      </c>
      <c r="D3774" s="114" t="s">
        <v>1818</v>
      </c>
      <c r="E3774" s="48" t="s">
        <v>469</v>
      </c>
      <c r="F3774" s="100" t="s">
        <v>9873</v>
      </c>
    </row>
    <row r="3775" spans="1:6" ht="60" x14ac:dyDescent="0.25">
      <c r="A3775" s="77">
        <v>268982</v>
      </c>
      <c r="B3775" s="114" t="s">
        <v>177</v>
      </c>
      <c r="C3775" s="114" t="s">
        <v>7225</v>
      </c>
      <c r="D3775" s="114" t="s">
        <v>7226</v>
      </c>
      <c r="E3775" s="114" t="s">
        <v>1966</v>
      </c>
      <c r="F3775" s="100" t="s">
        <v>9873</v>
      </c>
    </row>
    <row r="3776" spans="1:6" ht="25.5" x14ac:dyDescent="0.25">
      <c r="A3776" s="81">
        <v>260729</v>
      </c>
      <c r="B3776" s="81" t="s">
        <v>178</v>
      </c>
      <c r="C3776" s="81" t="s">
        <v>7227</v>
      </c>
      <c r="D3776" s="81" t="s">
        <v>3001</v>
      </c>
      <c r="E3776" s="46" t="s">
        <v>273</v>
      </c>
      <c r="F3776" s="81" t="s">
        <v>9871</v>
      </c>
    </row>
    <row r="3777" spans="1:6" ht="25.5" x14ac:dyDescent="0.25">
      <c r="A3777" s="81">
        <v>275872</v>
      </c>
      <c r="B3777" s="81" t="s">
        <v>178</v>
      </c>
      <c r="C3777" s="81" t="s">
        <v>7228</v>
      </c>
      <c r="D3777" s="81" t="s">
        <v>7229</v>
      </c>
      <c r="E3777" s="45" t="s">
        <v>224</v>
      </c>
      <c r="F3777" s="81" t="s">
        <v>9871</v>
      </c>
    </row>
    <row r="3778" spans="1:6" ht="25.5" x14ac:dyDescent="0.25">
      <c r="A3778" s="81">
        <v>237443</v>
      </c>
      <c r="B3778" s="81" t="s">
        <v>178</v>
      </c>
      <c r="C3778" s="81" t="s">
        <v>7230</v>
      </c>
      <c r="D3778" s="81" t="s">
        <v>448</v>
      </c>
      <c r="E3778" s="81" t="s">
        <v>449</v>
      </c>
      <c r="F3778" s="81" t="s">
        <v>9871</v>
      </c>
    </row>
    <row r="3779" spans="1:6" ht="25.5" x14ac:dyDescent="0.25">
      <c r="A3779" s="81">
        <v>259683</v>
      </c>
      <c r="B3779" s="81" t="s">
        <v>178</v>
      </c>
      <c r="C3779" s="81" t="s">
        <v>7231</v>
      </c>
      <c r="D3779" s="81" t="s">
        <v>1375</v>
      </c>
      <c r="E3779" s="81" t="s">
        <v>253</v>
      </c>
      <c r="F3779" s="81" t="s">
        <v>9871</v>
      </c>
    </row>
    <row r="3780" spans="1:6" ht="25.5" x14ac:dyDescent="0.25">
      <c r="A3780" s="81">
        <v>245200</v>
      </c>
      <c r="B3780" s="81" t="s">
        <v>178</v>
      </c>
      <c r="C3780" s="81" t="s">
        <v>7232</v>
      </c>
      <c r="D3780" s="81" t="s">
        <v>7233</v>
      </c>
      <c r="E3780" s="81" t="s">
        <v>3352</v>
      </c>
      <c r="F3780" s="81" t="s">
        <v>9871</v>
      </c>
    </row>
    <row r="3781" spans="1:6" ht="25.5" x14ac:dyDescent="0.25">
      <c r="A3781" s="81">
        <v>268941</v>
      </c>
      <c r="B3781" s="81" t="s">
        <v>178</v>
      </c>
      <c r="C3781" s="81" t="s">
        <v>7234</v>
      </c>
      <c r="D3781" s="81" t="s">
        <v>7235</v>
      </c>
      <c r="E3781" s="45" t="s">
        <v>224</v>
      </c>
      <c r="F3781" s="81" t="s">
        <v>9871</v>
      </c>
    </row>
    <row r="3782" spans="1:6" ht="25.5" x14ac:dyDescent="0.25">
      <c r="A3782" s="81">
        <v>270867</v>
      </c>
      <c r="B3782" s="81" t="s">
        <v>178</v>
      </c>
      <c r="C3782" s="81" t="s">
        <v>7236</v>
      </c>
      <c r="D3782" s="81" t="s">
        <v>7237</v>
      </c>
      <c r="E3782" s="46" t="s">
        <v>273</v>
      </c>
      <c r="F3782" s="81" t="s">
        <v>9871</v>
      </c>
    </row>
    <row r="3783" spans="1:6" ht="38.25" x14ac:dyDescent="0.25">
      <c r="A3783" s="81">
        <v>276387</v>
      </c>
      <c r="B3783" s="81" t="s">
        <v>178</v>
      </c>
      <c r="C3783" s="81" t="s">
        <v>7238</v>
      </c>
      <c r="D3783" s="81" t="s">
        <v>2874</v>
      </c>
      <c r="E3783" s="81" t="s">
        <v>323</v>
      </c>
      <c r="F3783" s="81" t="s">
        <v>9871</v>
      </c>
    </row>
    <row r="3784" spans="1:6" ht="25.5" x14ac:dyDescent="0.25">
      <c r="A3784" s="81">
        <v>249113</v>
      </c>
      <c r="B3784" s="81" t="s">
        <v>178</v>
      </c>
      <c r="C3784" s="81" t="s">
        <v>7239</v>
      </c>
      <c r="D3784" s="81" t="s">
        <v>7240</v>
      </c>
      <c r="E3784" s="81" t="s">
        <v>5147</v>
      </c>
      <c r="F3784" s="81" t="s">
        <v>9871</v>
      </c>
    </row>
    <row r="3785" spans="1:6" ht="25.5" x14ac:dyDescent="0.25">
      <c r="A3785" s="81">
        <v>237611</v>
      </c>
      <c r="B3785" s="81" t="s">
        <v>178</v>
      </c>
      <c r="C3785" s="81" t="s">
        <v>7241</v>
      </c>
      <c r="D3785" s="81" t="s">
        <v>7242</v>
      </c>
      <c r="E3785" s="81" t="s">
        <v>1683</v>
      </c>
      <c r="F3785" s="81" t="s">
        <v>9871</v>
      </c>
    </row>
    <row r="3786" spans="1:6" ht="25.5" x14ac:dyDescent="0.25">
      <c r="A3786" s="81">
        <v>253443</v>
      </c>
      <c r="B3786" s="81" t="s">
        <v>178</v>
      </c>
      <c r="C3786" s="81" t="s">
        <v>7243</v>
      </c>
      <c r="D3786" s="81" t="s">
        <v>5335</v>
      </c>
      <c r="E3786" s="125" t="s">
        <v>1772</v>
      </c>
      <c r="F3786" s="81" t="s">
        <v>9871</v>
      </c>
    </row>
    <row r="3787" spans="1:6" ht="25.5" x14ac:dyDescent="0.25">
      <c r="A3787" s="81">
        <v>259301</v>
      </c>
      <c r="B3787" s="81" t="s">
        <v>178</v>
      </c>
      <c r="C3787" s="81" t="s">
        <v>7244</v>
      </c>
      <c r="D3787" s="81" t="s">
        <v>1771</v>
      </c>
      <c r="E3787" s="125" t="s">
        <v>1772</v>
      </c>
      <c r="F3787" s="81" t="s">
        <v>9871</v>
      </c>
    </row>
    <row r="3788" spans="1:6" ht="51" x14ac:dyDescent="0.25">
      <c r="A3788" s="81">
        <v>251797</v>
      </c>
      <c r="B3788" s="81" t="s">
        <v>178</v>
      </c>
      <c r="C3788" s="81" t="s">
        <v>7245</v>
      </c>
      <c r="D3788" s="81" t="s">
        <v>7246</v>
      </c>
      <c r="E3788" s="81" t="s">
        <v>1137</v>
      </c>
      <c r="F3788" s="81" t="s">
        <v>9871</v>
      </c>
    </row>
    <row r="3789" spans="1:6" ht="25.5" x14ac:dyDescent="0.25">
      <c r="A3789" s="81">
        <v>238385</v>
      </c>
      <c r="B3789" s="81" t="s">
        <v>178</v>
      </c>
      <c r="C3789" s="81" t="s">
        <v>7247</v>
      </c>
      <c r="D3789" s="81" t="s">
        <v>2288</v>
      </c>
      <c r="E3789" s="81" t="s">
        <v>2289</v>
      </c>
      <c r="F3789" s="81" t="s">
        <v>9871</v>
      </c>
    </row>
    <row r="3790" spans="1:6" ht="25.5" x14ac:dyDescent="0.25">
      <c r="A3790" s="81">
        <v>275158</v>
      </c>
      <c r="B3790" s="81" t="s">
        <v>178</v>
      </c>
      <c r="C3790" s="81" t="s">
        <v>7248</v>
      </c>
      <c r="D3790" s="81" t="s">
        <v>1922</v>
      </c>
      <c r="E3790" s="48" t="s">
        <v>390</v>
      </c>
      <c r="F3790" s="81" t="s">
        <v>9871</v>
      </c>
    </row>
    <row r="3791" spans="1:6" ht="25.5" x14ac:dyDescent="0.25">
      <c r="A3791" s="81">
        <v>271556</v>
      </c>
      <c r="B3791" s="81" t="s">
        <v>178</v>
      </c>
      <c r="C3791" s="81" t="s">
        <v>7249</v>
      </c>
      <c r="D3791" s="81" t="s">
        <v>6428</v>
      </c>
      <c r="E3791" s="51" t="s">
        <v>734</v>
      </c>
      <c r="F3791" s="81" t="s">
        <v>9871</v>
      </c>
    </row>
    <row r="3792" spans="1:6" ht="25.5" x14ac:dyDescent="0.25">
      <c r="A3792" s="81">
        <v>263762</v>
      </c>
      <c r="B3792" s="81" t="s">
        <v>178</v>
      </c>
      <c r="C3792" s="81" t="s">
        <v>7250</v>
      </c>
      <c r="D3792" s="81" t="s">
        <v>3497</v>
      </c>
      <c r="E3792" s="81" t="s">
        <v>3400</v>
      </c>
      <c r="F3792" s="81" t="s">
        <v>9871</v>
      </c>
    </row>
    <row r="3793" spans="1:6" ht="25.5" x14ac:dyDescent="0.25">
      <c r="A3793" s="81">
        <v>254230</v>
      </c>
      <c r="B3793" s="81" t="s">
        <v>178</v>
      </c>
      <c r="C3793" s="81" t="s">
        <v>7251</v>
      </c>
      <c r="D3793" s="81" t="s">
        <v>7252</v>
      </c>
      <c r="E3793" s="81" t="s">
        <v>7253</v>
      </c>
      <c r="F3793" s="81" t="s">
        <v>9871</v>
      </c>
    </row>
    <row r="3794" spans="1:6" ht="25.5" x14ac:dyDescent="0.25">
      <c r="A3794" s="81">
        <v>259158</v>
      </c>
      <c r="B3794" s="81" t="s">
        <v>178</v>
      </c>
      <c r="C3794" s="81" t="s">
        <v>7254</v>
      </c>
      <c r="D3794" s="81" t="s">
        <v>7255</v>
      </c>
      <c r="E3794" s="81" t="s">
        <v>1672</v>
      </c>
      <c r="F3794" s="81" t="s">
        <v>9871</v>
      </c>
    </row>
    <row r="3795" spans="1:6" ht="25.5" x14ac:dyDescent="0.25">
      <c r="A3795" s="81">
        <v>261063</v>
      </c>
      <c r="B3795" s="81" t="s">
        <v>178</v>
      </c>
      <c r="C3795" s="81" t="s">
        <v>7256</v>
      </c>
      <c r="D3795" s="81" t="s">
        <v>1679</v>
      </c>
      <c r="E3795" s="81" t="s">
        <v>1680</v>
      </c>
      <c r="F3795" s="81" t="s">
        <v>9871</v>
      </c>
    </row>
    <row r="3796" spans="1:6" ht="25.5" x14ac:dyDescent="0.25">
      <c r="A3796" s="81">
        <v>262439</v>
      </c>
      <c r="B3796" s="81" t="s">
        <v>178</v>
      </c>
      <c r="C3796" s="81" t="s">
        <v>7257</v>
      </c>
      <c r="D3796" s="81" t="s">
        <v>7258</v>
      </c>
      <c r="E3796" s="81" t="s">
        <v>764</v>
      </c>
      <c r="F3796" s="81" t="s">
        <v>9871</v>
      </c>
    </row>
    <row r="3797" spans="1:6" ht="25.5" x14ac:dyDescent="0.25">
      <c r="A3797" s="82">
        <v>276157</v>
      </c>
      <c r="B3797" s="81" t="s">
        <v>178</v>
      </c>
      <c r="C3797" s="82" t="s">
        <v>7259</v>
      </c>
      <c r="D3797" s="82" t="s">
        <v>5217</v>
      </c>
      <c r="E3797" s="81" t="s">
        <v>4497</v>
      </c>
      <c r="F3797" s="81" t="s">
        <v>9871</v>
      </c>
    </row>
    <row r="3798" spans="1:6" ht="25.5" x14ac:dyDescent="0.25">
      <c r="A3798" s="81">
        <v>244674</v>
      </c>
      <c r="B3798" s="81" t="s">
        <v>178</v>
      </c>
      <c r="C3798" s="81" t="s">
        <v>7260</v>
      </c>
      <c r="D3798" s="81" t="s">
        <v>6430</v>
      </c>
      <c r="E3798" s="46" t="s">
        <v>273</v>
      </c>
      <c r="F3798" s="81" t="s">
        <v>9871</v>
      </c>
    </row>
    <row r="3799" spans="1:6" ht="25.5" x14ac:dyDescent="0.25">
      <c r="A3799" s="81">
        <v>239511</v>
      </c>
      <c r="B3799" s="81" t="s">
        <v>178</v>
      </c>
      <c r="C3799" s="81" t="s">
        <v>7261</v>
      </c>
      <c r="D3799" s="81" t="s">
        <v>7262</v>
      </c>
      <c r="E3799" s="48" t="s">
        <v>534</v>
      </c>
      <c r="F3799" s="81" t="s">
        <v>9871</v>
      </c>
    </row>
    <row r="3800" spans="1:6" ht="25.5" x14ac:dyDescent="0.25">
      <c r="A3800" s="81">
        <v>238916</v>
      </c>
      <c r="B3800" s="81" t="s">
        <v>178</v>
      </c>
      <c r="C3800" s="81" t="s">
        <v>7263</v>
      </c>
      <c r="D3800" s="81" t="s">
        <v>5151</v>
      </c>
      <c r="E3800" s="45" t="s">
        <v>224</v>
      </c>
      <c r="F3800" s="81" t="s">
        <v>9871</v>
      </c>
    </row>
    <row r="3801" spans="1:6" ht="25.5" x14ac:dyDescent="0.25">
      <c r="A3801" s="81">
        <v>276196</v>
      </c>
      <c r="B3801" s="81" t="s">
        <v>178</v>
      </c>
      <c r="C3801" s="81" t="s">
        <v>7264</v>
      </c>
      <c r="D3801" s="81" t="s">
        <v>7265</v>
      </c>
      <c r="E3801" s="45" t="s">
        <v>224</v>
      </c>
      <c r="F3801" s="81" t="s">
        <v>9871</v>
      </c>
    </row>
    <row r="3802" spans="1:6" ht="25.5" x14ac:dyDescent="0.25">
      <c r="A3802" s="81">
        <v>271118</v>
      </c>
      <c r="B3802" s="81" t="s">
        <v>178</v>
      </c>
      <c r="C3802" s="81" t="s">
        <v>7266</v>
      </c>
      <c r="D3802" s="81" t="s">
        <v>7267</v>
      </c>
      <c r="E3802" s="81" t="s">
        <v>7268</v>
      </c>
      <c r="F3802" s="81" t="s">
        <v>9871</v>
      </c>
    </row>
    <row r="3803" spans="1:6" ht="25.5" x14ac:dyDescent="0.25">
      <c r="A3803" s="81">
        <v>263230</v>
      </c>
      <c r="B3803" s="81" t="s">
        <v>178</v>
      </c>
      <c r="C3803" s="81" t="s">
        <v>7269</v>
      </c>
      <c r="D3803" s="81" t="s">
        <v>7270</v>
      </c>
      <c r="E3803" s="45" t="s">
        <v>224</v>
      </c>
      <c r="F3803" s="81" t="s">
        <v>9871</v>
      </c>
    </row>
    <row r="3804" spans="1:6" ht="25.5" x14ac:dyDescent="0.25">
      <c r="A3804" s="81">
        <v>260682</v>
      </c>
      <c r="B3804" s="81" t="s">
        <v>178</v>
      </c>
      <c r="C3804" s="81" t="s">
        <v>7271</v>
      </c>
      <c r="D3804" s="81" t="s">
        <v>7272</v>
      </c>
      <c r="E3804" s="81" t="s">
        <v>7273</v>
      </c>
      <c r="F3804" s="81" t="s">
        <v>9871</v>
      </c>
    </row>
    <row r="3805" spans="1:6" ht="25.5" x14ac:dyDescent="0.25">
      <c r="A3805" s="81">
        <v>271554</v>
      </c>
      <c r="B3805" s="81" t="s">
        <v>178</v>
      </c>
      <c r="C3805" s="81" t="s">
        <v>7274</v>
      </c>
      <c r="D3805" s="81" t="s">
        <v>7275</v>
      </c>
      <c r="E3805" s="81" t="s">
        <v>1672</v>
      </c>
      <c r="F3805" s="81" t="s">
        <v>9871</v>
      </c>
    </row>
    <row r="3806" spans="1:6" ht="25.5" x14ac:dyDescent="0.25">
      <c r="A3806" s="82">
        <v>275316</v>
      </c>
      <c r="B3806" s="81" t="s">
        <v>178</v>
      </c>
      <c r="C3806" s="82" t="s">
        <v>7276</v>
      </c>
      <c r="D3806" s="82" t="s">
        <v>7277</v>
      </c>
      <c r="E3806" s="45" t="s">
        <v>224</v>
      </c>
      <c r="F3806" s="81" t="s">
        <v>9871</v>
      </c>
    </row>
    <row r="3807" spans="1:6" ht="25.5" x14ac:dyDescent="0.25">
      <c r="A3807" s="81">
        <v>274705</v>
      </c>
      <c r="B3807" s="81" t="s">
        <v>178</v>
      </c>
      <c r="C3807" s="81" t="s">
        <v>7278</v>
      </c>
      <c r="D3807" s="81" t="s">
        <v>7279</v>
      </c>
      <c r="E3807" s="45" t="s">
        <v>224</v>
      </c>
      <c r="F3807" s="81" t="s">
        <v>9871</v>
      </c>
    </row>
    <row r="3808" spans="1:6" ht="25.5" x14ac:dyDescent="0.25">
      <c r="A3808" s="81">
        <v>264671</v>
      </c>
      <c r="B3808" s="81" t="s">
        <v>178</v>
      </c>
      <c r="C3808" s="81" t="s">
        <v>7280</v>
      </c>
      <c r="D3808" s="81" t="s">
        <v>7281</v>
      </c>
      <c r="E3808" s="81" t="s">
        <v>7282</v>
      </c>
      <c r="F3808" s="81" t="s">
        <v>9871</v>
      </c>
    </row>
    <row r="3809" spans="1:6" ht="25.5" x14ac:dyDescent="0.25">
      <c r="A3809" s="81">
        <v>271280</v>
      </c>
      <c r="B3809" s="81" t="s">
        <v>178</v>
      </c>
      <c r="C3809" s="81" t="s">
        <v>7283</v>
      </c>
      <c r="D3809" s="81" t="s">
        <v>7284</v>
      </c>
      <c r="E3809" s="81" t="s">
        <v>5708</v>
      </c>
      <c r="F3809" s="81" t="s">
        <v>9871</v>
      </c>
    </row>
    <row r="3810" spans="1:6" ht="25.5" x14ac:dyDescent="0.25">
      <c r="A3810" s="81">
        <v>242006</v>
      </c>
      <c r="B3810" s="81" t="s">
        <v>178</v>
      </c>
      <c r="C3810" s="81" t="s">
        <v>7285</v>
      </c>
      <c r="D3810" s="81" t="s">
        <v>7286</v>
      </c>
      <c r="E3810" s="81" t="s">
        <v>5147</v>
      </c>
      <c r="F3810" s="81" t="s">
        <v>9871</v>
      </c>
    </row>
    <row r="3811" spans="1:6" ht="25.5" x14ac:dyDescent="0.25">
      <c r="A3811" s="81">
        <v>269026</v>
      </c>
      <c r="B3811" s="81" t="s">
        <v>178</v>
      </c>
      <c r="C3811" s="81" t="s">
        <v>7287</v>
      </c>
      <c r="D3811" s="81" t="s">
        <v>3104</v>
      </c>
      <c r="E3811" s="51" t="s">
        <v>921</v>
      </c>
      <c r="F3811" s="81" t="s">
        <v>9871</v>
      </c>
    </row>
    <row r="3812" spans="1:6" ht="25.5" x14ac:dyDescent="0.25">
      <c r="A3812" s="81">
        <v>263204</v>
      </c>
      <c r="B3812" s="81" t="s">
        <v>178</v>
      </c>
      <c r="C3812" s="81" t="s">
        <v>7288</v>
      </c>
      <c r="D3812" s="81" t="s">
        <v>7289</v>
      </c>
      <c r="E3812" s="81" t="s">
        <v>1912</v>
      </c>
      <c r="F3812" s="81" t="s">
        <v>9871</v>
      </c>
    </row>
    <row r="3813" spans="1:6" ht="25.5" x14ac:dyDescent="0.25">
      <c r="A3813" s="81">
        <v>268643</v>
      </c>
      <c r="B3813" s="81" t="s">
        <v>178</v>
      </c>
      <c r="C3813" s="81" t="s">
        <v>7290</v>
      </c>
      <c r="D3813" s="81" t="s">
        <v>6803</v>
      </c>
      <c r="E3813" s="125" t="s">
        <v>1805</v>
      </c>
      <c r="F3813" s="81" t="s">
        <v>9871</v>
      </c>
    </row>
    <row r="3814" spans="1:6" ht="51" x14ac:dyDescent="0.25">
      <c r="A3814" s="81">
        <v>237772</v>
      </c>
      <c r="B3814" s="81" t="s">
        <v>178</v>
      </c>
      <c r="C3814" s="81" t="s">
        <v>7291</v>
      </c>
      <c r="D3814" s="81" t="s">
        <v>6008</v>
      </c>
      <c r="E3814" s="81" t="s">
        <v>717</v>
      </c>
      <c r="F3814" s="81" t="s">
        <v>9871</v>
      </c>
    </row>
    <row r="3815" spans="1:6" ht="25.5" x14ac:dyDescent="0.25">
      <c r="A3815" s="81">
        <v>271747</v>
      </c>
      <c r="B3815" s="81" t="s">
        <v>178</v>
      </c>
      <c r="C3815" s="81" t="s">
        <v>7292</v>
      </c>
      <c r="D3815" s="81" t="s">
        <v>7293</v>
      </c>
      <c r="E3815" s="45" t="s">
        <v>224</v>
      </c>
      <c r="F3815" s="81" t="s">
        <v>9871</v>
      </c>
    </row>
    <row r="3816" spans="1:6" ht="25.5" x14ac:dyDescent="0.25">
      <c r="A3816" s="81">
        <v>261027</v>
      </c>
      <c r="B3816" s="81" t="s">
        <v>178</v>
      </c>
      <c r="C3816" s="81" t="s">
        <v>7294</v>
      </c>
      <c r="D3816" s="81" t="s">
        <v>7295</v>
      </c>
      <c r="E3816" s="81" t="s">
        <v>229</v>
      </c>
      <c r="F3816" s="81" t="s">
        <v>9871</v>
      </c>
    </row>
    <row r="3817" spans="1:6" ht="25.5" x14ac:dyDescent="0.25">
      <c r="A3817" s="81">
        <v>249434</v>
      </c>
      <c r="B3817" s="81" t="s">
        <v>178</v>
      </c>
      <c r="C3817" s="81" t="s">
        <v>7296</v>
      </c>
      <c r="D3817" s="81" t="s">
        <v>5846</v>
      </c>
      <c r="E3817" s="109" t="s">
        <v>1438</v>
      </c>
      <c r="F3817" s="81" t="s">
        <v>9871</v>
      </c>
    </row>
    <row r="3818" spans="1:6" ht="25.5" x14ac:dyDescent="0.25">
      <c r="A3818" s="81">
        <v>275708</v>
      </c>
      <c r="B3818" s="81" t="s">
        <v>178</v>
      </c>
      <c r="C3818" s="81" t="s">
        <v>7297</v>
      </c>
      <c r="D3818" s="81" t="s">
        <v>381</v>
      </c>
      <c r="E3818" s="81" t="s">
        <v>326</v>
      </c>
      <c r="F3818" s="81" t="s">
        <v>9871</v>
      </c>
    </row>
    <row r="3819" spans="1:6" ht="38.25" x14ac:dyDescent="0.25">
      <c r="A3819" s="81">
        <v>276156</v>
      </c>
      <c r="B3819" s="81" t="s">
        <v>178</v>
      </c>
      <c r="C3819" s="81" t="s">
        <v>7298</v>
      </c>
      <c r="D3819" s="81" t="s">
        <v>5103</v>
      </c>
      <c r="E3819" s="45" t="s">
        <v>224</v>
      </c>
      <c r="F3819" s="81" t="s">
        <v>9871</v>
      </c>
    </row>
    <row r="3820" spans="1:6" ht="38.25" x14ac:dyDescent="0.25">
      <c r="A3820" s="81">
        <v>259575</v>
      </c>
      <c r="B3820" s="81" t="s">
        <v>178</v>
      </c>
      <c r="C3820" s="81" t="s">
        <v>7299</v>
      </c>
      <c r="D3820" s="81" t="s">
        <v>5962</v>
      </c>
      <c r="E3820" s="109" t="s">
        <v>1438</v>
      </c>
      <c r="F3820" s="81" t="s">
        <v>9871</v>
      </c>
    </row>
    <row r="3821" spans="1:6" ht="25.5" x14ac:dyDescent="0.25">
      <c r="A3821" s="81">
        <v>244915</v>
      </c>
      <c r="B3821" s="81" t="s">
        <v>178</v>
      </c>
      <c r="C3821" s="81" t="s">
        <v>7300</v>
      </c>
      <c r="D3821" s="81" t="s">
        <v>7301</v>
      </c>
      <c r="E3821" s="81" t="s">
        <v>481</v>
      </c>
      <c r="F3821" s="81" t="s">
        <v>9871</v>
      </c>
    </row>
    <row r="3822" spans="1:6" ht="25.5" x14ac:dyDescent="0.25">
      <c r="A3822" s="81">
        <v>253418</v>
      </c>
      <c r="B3822" s="81" t="s">
        <v>178</v>
      </c>
      <c r="C3822" s="81" t="s">
        <v>7302</v>
      </c>
      <c r="D3822" s="81" t="s">
        <v>7303</v>
      </c>
      <c r="E3822" s="45" t="s">
        <v>224</v>
      </c>
      <c r="F3822" s="81" t="s">
        <v>9871</v>
      </c>
    </row>
    <row r="3823" spans="1:6" ht="25.5" x14ac:dyDescent="0.25">
      <c r="A3823" s="81">
        <v>256222</v>
      </c>
      <c r="B3823" s="81" t="s">
        <v>178</v>
      </c>
      <c r="C3823" s="81" t="s">
        <v>7304</v>
      </c>
      <c r="D3823" s="81" t="s">
        <v>7305</v>
      </c>
      <c r="E3823" s="109" t="s">
        <v>1438</v>
      </c>
      <c r="F3823" s="81" t="s">
        <v>9871</v>
      </c>
    </row>
    <row r="3824" spans="1:6" ht="38.25" x14ac:dyDescent="0.25">
      <c r="A3824" s="81">
        <v>238458</v>
      </c>
      <c r="B3824" s="81" t="s">
        <v>178</v>
      </c>
      <c r="C3824" s="81" t="s">
        <v>7306</v>
      </c>
      <c r="D3824" s="81" t="s">
        <v>7307</v>
      </c>
      <c r="E3824" s="81" t="s">
        <v>7308</v>
      </c>
      <c r="F3824" s="81" t="s">
        <v>9871</v>
      </c>
    </row>
    <row r="3825" spans="1:6" ht="25.5" x14ac:dyDescent="0.25">
      <c r="A3825" s="81">
        <v>259963</v>
      </c>
      <c r="B3825" s="81" t="s">
        <v>178</v>
      </c>
      <c r="C3825" s="81" t="s">
        <v>7309</v>
      </c>
      <c r="D3825" s="81" t="s">
        <v>7310</v>
      </c>
      <c r="E3825" s="81" t="s">
        <v>1188</v>
      </c>
      <c r="F3825" s="81" t="s">
        <v>9871</v>
      </c>
    </row>
    <row r="3826" spans="1:6" ht="25.5" x14ac:dyDescent="0.25">
      <c r="A3826" s="81">
        <v>255013</v>
      </c>
      <c r="B3826" s="81" t="s">
        <v>178</v>
      </c>
      <c r="C3826" s="81" t="s">
        <v>7311</v>
      </c>
      <c r="D3826" s="81" t="s">
        <v>7312</v>
      </c>
      <c r="E3826" s="81" t="s">
        <v>3553</v>
      </c>
      <c r="F3826" s="81" t="s">
        <v>9871</v>
      </c>
    </row>
    <row r="3827" spans="1:6" ht="25.5" x14ac:dyDescent="0.25">
      <c r="A3827" s="81">
        <v>268396</v>
      </c>
      <c r="B3827" s="81" t="s">
        <v>178</v>
      </c>
      <c r="C3827" s="81" t="s">
        <v>7313</v>
      </c>
      <c r="D3827" s="81" t="s">
        <v>7314</v>
      </c>
      <c r="E3827" s="81" t="s">
        <v>764</v>
      </c>
      <c r="F3827" s="81" t="s">
        <v>9871</v>
      </c>
    </row>
    <row r="3828" spans="1:6" ht="25.5" x14ac:dyDescent="0.25">
      <c r="A3828" s="81">
        <v>250247</v>
      </c>
      <c r="B3828" s="81" t="s">
        <v>178</v>
      </c>
      <c r="C3828" s="81" t="s">
        <v>7315</v>
      </c>
      <c r="D3828" s="81" t="s">
        <v>6436</v>
      </c>
      <c r="E3828" s="81" t="s">
        <v>527</v>
      </c>
      <c r="F3828" s="81" t="s">
        <v>9871</v>
      </c>
    </row>
    <row r="3829" spans="1:6" ht="38.25" x14ac:dyDescent="0.25">
      <c r="A3829" s="81">
        <v>272018</v>
      </c>
      <c r="B3829" s="81" t="s">
        <v>178</v>
      </c>
      <c r="C3829" s="81" t="s">
        <v>7316</v>
      </c>
      <c r="D3829" s="81" t="s">
        <v>7317</v>
      </c>
      <c r="E3829" s="81" t="s">
        <v>7318</v>
      </c>
      <c r="F3829" s="81" t="s">
        <v>9871</v>
      </c>
    </row>
    <row r="3830" spans="1:6" ht="25.5" x14ac:dyDescent="0.25">
      <c r="A3830" s="81">
        <v>263386</v>
      </c>
      <c r="B3830" s="81" t="s">
        <v>178</v>
      </c>
      <c r="C3830" s="81" t="s">
        <v>7319</v>
      </c>
      <c r="D3830" s="81" t="s">
        <v>7320</v>
      </c>
      <c r="E3830" s="45" t="s">
        <v>224</v>
      </c>
      <c r="F3830" s="81" t="s">
        <v>9871</v>
      </c>
    </row>
    <row r="3831" spans="1:6" ht="25.5" x14ac:dyDescent="0.25">
      <c r="A3831" s="81">
        <v>275760</v>
      </c>
      <c r="B3831" s="81" t="s">
        <v>178</v>
      </c>
      <c r="C3831" s="81" t="s">
        <v>7321</v>
      </c>
      <c r="D3831" s="81" t="s">
        <v>7322</v>
      </c>
      <c r="E3831" s="48" t="s">
        <v>495</v>
      </c>
      <c r="F3831" s="81" t="s">
        <v>9871</v>
      </c>
    </row>
    <row r="3832" spans="1:6" ht="38.25" x14ac:dyDescent="0.25">
      <c r="A3832" s="81">
        <v>252117</v>
      </c>
      <c r="B3832" s="81" t="s">
        <v>178</v>
      </c>
      <c r="C3832" s="81" t="s">
        <v>7323</v>
      </c>
      <c r="D3832" s="81" t="s">
        <v>7324</v>
      </c>
      <c r="E3832" s="81" t="s">
        <v>351</v>
      </c>
      <c r="F3832" s="81" t="s">
        <v>9871</v>
      </c>
    </row>
    <row r="3833" spans="1:6" ht="25.5" x14ac:dyDescent="0.25">
      <c r="A3833" s="81">
        <v>270217</v>
      </c>
      <c r="B3833" s="81" t="s">
        <v>178</v>
      </c>
      <c r="C3833" s="81" t="s">
        <v>7325</v>
      </c>
      <c r="D3833" s="81" t="s">
        <v>7326</v>
      </c>
      <c r="E3833" s="45" t="s">
        <v>224</v>
      </c>
      <c r="F3833" s="81" t="s">
        <v>9871</v>
      </c>
    </row>
    <row r="3834" spans="1:6" ht="51" x14ac:dyDescent="0.25">
      <c r="A3834" s="81">
        <v>255793</v>
      </c>
      <c r="B3834" s="81" t="s">
        <v>178</v>
      </c>
      <c r="C3834" s="81" t="s">
        <v>7327</v>
      </c>
      <c r="D3834" s="81" t="s">
        <v>7328</v>
      </c>
      <c r="E3834" s="81" t="s">
        <v>481</v>
      </c>
      <c r="F3834" s="81" t="s">
        <v>9871</v>
      </c>
    </row>
    <row r="3835" spans="1:6" ht="25.5" x14ac:dyDescent="0.25">
      <c r="A3835" s="82">
        <v>274331</v>
      </c>
      <c r="B3835" s="81" t="s">
        <v>178</v>
      </c>
      <c r="C3835" s="82" t="s">
        <v>7329</v>
      </c>
      <c r="D3835" s="82" t="s">
        <v>7330</v>
      </c>
      <c r="E3835" s="81" t="s">
        <v>1377</v>
      </c>
      <c r="F3835" s="81" t="s">
        <v>9871</v>
      </c>
    </row>
    <row r="3836" spans="1:6" ht="25.5" x14ac:dyDescent="0.25">
      <c r="A3836" s="81">
        <v>261244</v>
      </c>
      <c r="B3836" s="81" t="s">
        <v>178</v>
      </c>
      <c r="C3836" s="81" t="s">
        <v>7331</v>
      </c>
      <c r="D3836" s="81" t="s">
        <v>688</v>
      </c>
      <c r="E3836" s="81" t="s">
        <v>618</v>
      </c>
      <c r="F3836" s="81" t="s">
        <v>9871</v>
      </c>
    </row>
    <row r="3837" spans="1:6" ht="25.5" x14ac:dyDescent="0.25">
      <c r="A3837" s="81">
        <v>260539</v>
      </c>
      <c r="B3837" s="81" t="s">
        <v>178</v>
      </c>
      <c r="C3837" s="81" t="s">
        <v>7332</v>
      </c>
      <c r="D3837" s="81" t="s">
        <v>7333</v>
      </c>
      <c r="E3837" s="81" t="s">
        <v>1370</v>
      </c>
      <c r="F3837" s="81" t="s">
        <v>9871</v>
      </c>
    </row>
    <row r="3838" spans="1:6" ht="25.5" x14ac:dyDescent="0.25">
      <c r="A3838" s="81">
        <v>246597</v>
      </c>
      <c r="B3838" s="81" t="s">
        <v>178</v>
      </c>
      <c r="C3838" s="81" t="s">
        <v>7334</v>
      </c>
      <c r="D3838" s="81" t="s">
        <v>5097</v>
      </c>
      <c r="E3838" s="81" t="s">
        <v>501</v>
      </c>
      <c r="F3838" s="81" t="s">
        <v>9871</v>
      </c>
    </row>
    <row r="3839" spans="1:6" ht="25.5" x14ac:dyDescent="0.25">
      <c r="A3839" s="81">
        <v>274935</v>
      </c>
      <c r="B3839" s="81" t="s">
        <v>178</v>
      </c>
      <c r="C3839" s="81" t="s">
        <v>7335</v>
      </c>
      <c r="D3839" s="81" t="s">
        <v>7336</v>
      </c>
      <c r="E3839" s="45" t="s">
        <v>224</v>
      </c>
      <c r="F3839" s="81" t="s">
        <v>9871</v>
      </c>
    </row>
    <row r="3840" spans="1:6" ht="38.25" x14ac:dyDescent="0.25">
      <c r="A3840" s="82">
        <v>259537</v>
      </c>
      <c r="B3840" s="81" t="s">
        <v>178</v>
      </c>
      <c r="C3840" s="82" t="s">
        <v>7337</v>
      </c>
      <c r="D3840" s="82" t="s">
        <v>7338</v>
      </c>
      <c r="E3840" s="45" t="s">
        <v>224</v>
      </c>
      <c r="F3840" s="81" t="s">
        <v>9871</v>
      </c>
    </row>
    <row r="3841" spans="1:6" ht="38.25" x14ac:dyDescent="0.25">
      <c r="A3841" s="81">
        <v>262683</v>
      </c>
      <c r="B3841" s="81" t="s">
        <v>178</v>
      </c>
      <c r="C3841" s="81" t="s">
        <v>7339</v>
      </c>
      <c r="D3841" s="81" t="s">
        <v>1779</v>
      </c>
      <c r="E3841" s="81" t="s">
        <v>1780</v>
      </c>
      <c r="F3841" s="81" t="s">
        <v>9871</v>
      </c>
    </row>
    <row r="3842" spans="1:6" ht="38.25" x14ac:dyDescent="0.25">
      <c r="A3842" s="81">
        <v>264364</v>
      </c>
      <c r="B3842" s="81" t="s">
        <v>178</v>
      </c>
      <c r="C3842" s="81" t="s">
        <v>7340</v>
      </c>
      <c r="D3842" s="81" t="s">
        <v>7341</v>
      </c>
      <c r="E3842" s="125" t="s">
        <v>1969</v>
      </c>
      <c r="F3842" s="81" t="s">
        <v>9871</v>
      </c>
    </row>
    <row r="3843" spans="1:6" ht="25.5" x14ac:dyDescent="0.25">
      <c r="A3843" s="81">
        <v>237029</v>
      </c>
      <c r="B3843" s="81" t="s">
        <v>178</v>
      </c>
      <c r="C3843" s="81" t="s">
        <v>7342</v>
      </c>
      <c r="D3843" s="81" t="s">
        <v>7343</v>
      </c>
      <c r="E3843" s="81" t="s">
        <v>515</v>
      </c>
      <c r="F3843" s="81" t="s">
        <v>9871</v>
      </c>
    </row>
    <row r="3844" spans="1:6" ht="63.75" x14ac:dyDescent="0.25">
      <c r="A3844" s="81">
        <v>274166</v>
      </c>
      <c r="B3844" s="81" t="s">
        <v>178</v>
      </c>
      <c r="C3844" s="81" t="s">
        <v>7344</v>
      </c>
      <c r="D3844" s="81" t="s">
        <v>7345</v>
      </c>
      <c r="E3844" s="81" t="s">
        <v>227</v>
      </c>
      <c r="F3844" s="81" t="s">
        <v>9871</v>
      </c>
    </row>
    <row r="3845" spans="1:6" ht="25.5" x14ac:dyDescent="0.25">
      <c r="A3845" s="81">
        <v>274059</v>
      </c>
      <c r="B3845" s="81" t="s">
        <v>178</v>
      </c>
      <c r="C3845" s="81" t="s">
        <v>7346</v>
      </c>
      <c r="D3845" s="81" t="s">
        <v>7347</v>
      </c>
      <c r="E3845" s="45" t="s">
        <v>224</v>
      </c>
      <c r="F3845" s="81" t="s">
        <v>9871</v>
      </c>
    </row>
    <row r="3846" spans="1:6" ht="25.5" x14ac:dyDescent="0.25">
      <c r="A3846" s="81">
        <v>254850</v>
      </c>
      <c r="B3846" s="81" t="s">
        <v>178</v>
      </c>
      <c r="C3846" s="81" t="s">
        <v>7348</v>
      </c>
      <c r="D3846" s="81" t="s">
        <v>7349</v>
      </c>
      <c r="E3846" s="48" t="s">
        <v>390</v>
      </c>
      <c r="F3846" s="81" t="s">
        <v>9871</v>
      </c>
    </row>
    <row r="3847" spans="1:6" ht="51" x14ac:dyDescent="0.25">
      <c r="A3847" s="81">
        <v>241865</v>
      </c>
      <c r="B3847" s="81" t="s">
        <v>178</v>
      </c>
      <c r="C3847" s="81" t="s">
        <v>7350</v>
      </c>
      <c r="D3847" s="81" t="s">
        <v>7351</v>
      </c>
      <c r="E3847" s="81" t="s">
        <v>791</v>
      </c>
      <c r="F3847" s="81" t="s">
        <v>9871</v>
      </c>
    </row>
    <row r="3848" spans="1:6" ht="25.5" x14ac:dyDescent="0.25">
      <c r="A3848" s="81">
        <v>275172</v>
      </c>
      <c r="B3848" s="81" t="s">
        <v>178</v>
      </c>
      <c r="C3848" s="81" t="s">
        <v>7352</v>
      </c>
      <c r="D3848" s="81" t="s">
        <v>7353</v>
      </c>
      <c r="E3848" s="48" t="s">
        <v>390</v>
      </c>
      <c r="F3848" s="81" t="s">
        <v>9871</v>
      </c>
    </row>
    <row r="3849" spans="1:6" ht="25.5" x14ac:dyDescent="0.25">
      <c r="A3849" s="81">
        <v>238044</v>
      </c>
      <c r="B3849" s="81" t="s">
        <v>178</v>
      </c>
      <c r="C3849" s="81" t="s">
        <v>7354</v>
      </c>
      <c r="D3849" s="81" t="s">
        <v>7355</v>
      </c>
      <c r="E3849" s="81" t="s">
        <v>510</v>
      </c>
      <c r="F3849" s="81" t="s">
        <v>9871</v>
      </c>
    </row>
    <row r="3850" spans="1:6" ht="38.25" x14ac:dyDescent="0.25">
      <c r="A3850" s="81">
        <v>271874</v>
      </c>
      <c r="B3850" s="81" t="s">
        <v>178</v>
      </c>
      <c r="C3850" s="81" t="s">
        <v>7356</v>
      </c>
      <c r="D3850" s="81" t="s">
        <v>7357</v>
      </c>
      <c r="E3850" s="45" t="s">
        <v>224</v>
      </c>
      <c r="F3850" s="81" t="s">
        <v>9871</v>
      </c>
    </row>
    <row r="3851" spans="1:6" ht="25.5" x14ac:dyDescent="0.25">
      <c r="A3851" s="81">
        <v>254816</v>
      </c>
      <c r="B3851" s="81" t="s">
        <v>178</v>
      </c>
      <c r="C3851" s="81" t="s">
        <v>7358</v>
      </c>
      <c r="D3851" s="81" t="s">
        <v>7359</v>
      </c>
      <c r="E3851" s="81" t="s">
        <v>2704</v>
      </c>
      <c r="F3851" s="81" t="s">
        <v>9871</v>
      </c>
    </row>
    <row r="3852" spans="1:6" ht="25.5" x14ac:dyDescent="0.25">
      <c r="A3852" s="81">
        <v>260738</v>
      </c>
      <c r="B3852" s="81" t="s">
        <v>178</v>
      </c>
      <c r="C3852" s="81" t="s">
        <v>7360</v>
      </c>
      <c r="D3852" s="81" t="s">
        <v>7361</v>
      </c>
      <c r="E3852" s="45" t="s">
        <v>224</v>
      </c>
      <c r="F3852" s="81" t="s">
        <v>9871</v>
      </c>
    </row>
    <row r="3853" spans="1:6" ht="25.5" x14ac:dyDescent="0.25">
      <c r="A3853" s="81">
        <v>266643</v>
      </c>
      <c r="B3853" s="81" t="s">
        <v>178</v>
      </c>
      <c r="C3853" s="81" t="s">
        <v>7362</v>
      </c>
      <c r="D3853" s="81" t="s">
        <v>4933</v>
      </c>
      <c r="E3853" s="45" t="s">
        <v>224</v>
      </c>
      <c r="F3853" s="81" t="s">
        <v>9871</v>
      </c>
    </row>
    <row r="3854" spans="1:6" ht="38.25" x14ac:dyDescent="0.25">
      <c r="A3854" s="81">
        <v>276414</v>
      </c>
      <c r="B3854" s="81" t="s">
        <v>178</v>
      </c>
      <c r="C3854" s="81" t="s">
        <v>7363</v>
      </c>
      <c r="D3854" s="81" t="s">
        <v>1814</v>
      </c>
      <c r="E3854" s="81" t="s">
        <v>510</v>
      </c>
      <c r="F3854" s="81" t="s">
        <v>9871</v>
      </c>
    </row>
    <row r="3855" spans="1:6" ht="25.5" x14ac:dyDescent="0.25">
      <c r="A3855" s="81">
        <v>272028</v>
      </c>
      <c r="B3855" s="81" t="s">
        <v>178</v>
      </c>
      <c r="C3855" s="81" t="s">
        <v>7364</v>
      </c>
      <c r="D3855" s="81" t="s">
        <v>7365</v>
      </c>
      <c r="E3855" s="81" t="s">
        <v>7366</v>
      </c>
      <c r="F3855" s="81" t="s">
        <v>9871</v>
      </c>
    </row>
    <row r="3856" spans="1:6" ht="25.5" x14ac:dyDescent="0.25">
      <c r="A3856" s="81">
        <v>254544</v>
      </c>
      <c r="B3856" s="81" t="s">
        <v>178</v>
      </c>
      <c r="C3856" s="81" t="s">
        <v>7367</v>
      </c>
      <c r="D3856" s="81" t="s">
        <v>7368</v>
      </c>
      <c r="E3856" s="81" t="s">
        <v>791</v>
      </c>
      <c r="F3856" s="81" t="s">
        <v>9871</v>
      </c>
    </row>
    <row r="3857" spans="1:6" ht="25.5" x14ac:dyDescent="0.25">
      <c r="A3857" s="81">
        <v>268632</v>
      </c>
      <c r="B3857" s="81" t="s">
        <v>178</v>
      </c>
      <c r="C3857" s="81" t="s">
        <v>7369</v>
      </c>
      <c r="D3857" s="81" t="s">
        <v>7370</v>
      </c>
      <c r="E3857" s="48" t="s">
        <v>534</v>
      </c>
      <c r="F3857" s="81" t="s">
        <v>9871</v>
      </c>
    </row>
    <row r="3858" spans="1:6" ht="38.25" x14ac:dyDescent="0.25">
      <c r="A3858" s="81">
        <v>260847</v>
      </c>
      <c r="B3858" s="81" t="s">
        <v>178</v>
      </c>
      <c r="C3858" s="81" t="s">
        <v>7371</v>
      </c>
      <c r="D3858" s="81" t="s">
        <v>7372</v>
      </c>
      <c r="E3858" s="45" t="s">
        <v>224</v>
      </c>
      <c r="F3858" s="81" t="s">
        <v>9871</v>
      </c>
    </row>
    <row r="3859" spans="1:6" ht="25.5" x14ac:dyDescent="0.25">
      <c r="A3859" s="81">
        <v>255064</v>
      </c>
      <c r="B3859" s="81" t="s">
        <v>178</v>
      </c>
      <c r="C3859" s="81" t="s">
        <v>7373</v>
      </c>
      <c r="D3859" s="81" t="s">
        <v>4764</v>
      </c>
      <c r="E3859" s="81" t="s">
        <v>4765</v>
      </c>
      <c r="F3859" s="81" t="s">
        <v>9871</v>
      </c>
    </row>
    <row r="3860" spans="1:6" ht="25.5" x14ac:dyDescent="0.25">
      <c r="A3860" s="81">
        <v>270519</v>
      </c>
      <c r="B3860" s="81" t="s">
        <v>178</v>
      </c>
      <c r="C3860" s="81" t="s">
        <v>7374</v>
      </c>
      <c r="D3860" s="81" t="s">
        <v>7375</v>
      </c>
      <c r="E3860" s="81" t="s">
        <v>1672</v>
      </c>
      <c r="F3860" s="81" t="s">
        <v>9871</v>
      </c>
    </row>
    <row r="3861" spans="1:6" ht="25.5" x14ac:dyDescent="0.25">
      <c r="A3861" s="81">
        <v>275159</v>
      </c>
      <c r="B3861" s="81" t="s">
        <v>178</v>
      </c>
      <c r="C3861" s="81" t="s">
        <v>7376</v>
      </c>
      <c r="D3861" s="81" t="s">
        <v>1975</v>
      </c>
      <c r="E3861" s="48" t="s">
        <v>507</v>
      </c>
      <c r="F3861" s="81" t="s">
        <v>9871</v>
      </c>
    </row>
    <row r="3862" spans="1:6" ht="25.5" x14ac:dyDescent="0.25">
      <c r="A3862" s="81">
        <v>264705</v>
      </c>
      <c r="B3862" s="81" t="s">
        <v>178</v>
      </c>
      <c r="C3862" s="81" t="s">
        <v>7377</v>
      </c>
      <c r="D3862" s="81" t="s">
        <v>6402</v>
      </c>
      <c r="E3862" s="81" t="s">
        <v>764</v>
      </c>
      <c r="F3862" s="81" t="s">
        <v>9871</v>
      </c>
    </row>
    <row r="3863" spans="1:6" ht="25.5" x14ac:dyDescent="0.25">
      <c r="A3863" s="81">
        <v>270860</v>
      </c>
      <c r="B3863" s="81" t="s">
        <v>178</v>
      </c>
      <c r="C3863" s="81" t="s">
        <v>7378</v>
      </c>
      <c r="D3863" s="81" t="s">
        <v>7379</v>
      </c>
      <c r="E3863" s="81" t="s">
        <v>791</v>
      </c>
      <c r="F3863" s="81" t="s">
        <v>9871</v>
      </c>
    </row>
    <row r="3864" spans="1:6" ht="38.25" x14ac:dyDescent="0.25">
      <c r="A3864" s="81">
        <v>252746</v>
      </c>
      <c r="B3864" s="81" t="s">
        <v>178</v>
      </c>
      <c r="C3864" s="81" t="s">
        <v>7380</v>
      </c>
      <c r="D3864" s="81" t="s">
        <v>5851</v>
      </c>
      <c r="E3864" s="48" t="s">
        <v>469</v>
      </c>
      <c r="F3864" s="81" t="s">
        <v>9871</v>
      </c>
    </row>
    <row r="3865" spans="1:6" ht="25.5" x14ac:dyDescent="0.25">
      <c r="A3865" s="81">
        <v>239873</v>
      </c>
      <c r="B3865" s="81" t="s">
        <v>178</v>
      </c>
      <c r="C3865" s="81" t="s">
        <v>7381</v>
      </c>
      <c r="D3865" s="81" t="s">
        <v>7382</v>
      </c>
      <c r="E3865" s="45" t="s">
        <v>224</v>
      </c>
      <c r="F3865" s="81" t="s">
        <v>9871</v>
      </c>
    </row>
    <row r="3866" spans="1:6" ht="25.5" x14ac:dyDescent="0.25">
      <c r="A3866" s="81">
        <v>257916</v>
      </c>
      <c r="B3866" s="81" t="s">
        <v>178</v>
      </c>
      <c r="C3866" s="81" t="s">
        <v>7383</v>
      </c>
      <c r="D3866" s="81" t="s">
        <v>3261</v>
      </c>
      <c r="E3866" s="48" t="s">
        <v>469</v>
      </c>
      <c r="F3866" s="81" t="s">
        <v>9871</v>
      </c>
    </row>
    <row r="3867" spans="1:6" ht="25.5" x14ac:dyDescent="0.25">
      <c r="A3867" s="81">
        <v>261975</v>
      </c>
      <c r="B3867" s="81" t="s">
        <v>178</v>
      </c>
      <c r="C3867" s="81" t="s">
        <v>7384</v>
      </c>
      <c r="D3867" s="81" t="s">
        <v>1977</v>
      </c>
      <c r="E3867" s="45" t="s">
        <v>224</v>
      </c>
      <c r="F3867" s="81" t="s">
        <v>9871</v>
      </c>
    </row>
    <row r="3868" spans="1:6" ht="25.5" x14ac:dyDescent="0.25">
      <c r="A3868" s="81">
        <v>249735</v>
      </c>
      <c r="B3868" s="81" t="s">
        <v>178</v>
      </c>
      <c r="C3868" s="81" t="s">
        <v>7385</v>
      </c>
      <c r="D3868" s="81" t="s">
        <v>7386</v>
      </c>
      <c r="E3868" s="48" t="s">
        <v>390</v>
      </c>
      <c r="F3868" s="81" t="s">
        <v>9871</v>
      </c>
    </row>
    <row r="3869" spans="1:6" ht="25.5" x14ac:dyDescent="0.25">
      <c r="A3869" s="81">
        <v>268173</v>
      </c>
      <c r="B3869" s="81" t="s">
        <v>178</v>
      </c>
      <c r="C3869" s="81" t="s">
        <v>7387</v>
      </c>
      <c r="D3869" s="81" t="s">
        <v>4654</v>
      </c>
      <c r="E3869" s="48" t="s">
        <v>469</v>
      </c>
      <c r="F3869" s="81" t="s">
        <v>9871</v>
      </c>
    </row>
    <row r="3870" spans="1:6" ht="25.5" x14ac:dyDescent="0.25">
      <c r="A3870" s="81">
        <v>267350</v>
      </c>
      <c r="B3870" s="81" t="s">
        <v>178</v>
      </c>
      <c r="C3870" s="81" t="s">
        <v>7388</v>
      </c>
      <c r="D3870" s="81" t="s">
        <v>7389</v>
      </c>
      <c r="E3870" s="81" t="s">
        <v>478</v>
      </c>
      <c r="F3870" s="81" t="s">
        <v>9871</v>
      </c>
    </row>
    <row r="3871" spans="1:6" ht="25.5" x14ac:dyDescent="0.25">
      <c r="A3871" s="81">
        <v>252948</v>
      </c>
      <c r="B3871" s="81" t="s">
        <v>178</v>
      </c>
      <c r="C3871" s="81" t="s">
        <v>7390</v>
      </c>
      <c r="D3871" s="81" t="s">
        <v>7391</v>
      </c>
      <c r="E3871" s="48" t="s">
        <v>343</v>
      </c>
      <c r="F3871" s="81" t="s">
        <v>9871</v>
      </c>
    </row>
    <row r="3872" spans="1:6" ht="51" x14ac:dyDescent="0.25">
      <c r="A3872" s="81">
        <v>237137</v>
      </c>
      <c r="B3872" s="81" t="s">
        <v>178</v>
      </c>
      <c r="C3872" s="81" t="s">
        <v>7392</v>
      </c>
      <c r="D3872" s="81" t="s">
        <v>7393</v>
      </c>
      <c r="E3872" s="81" t="s">
        <v>227</v>
      </c>
      <c r="F3872" s="81" t="s">
        <v>9871</v>
      </c>
    </row>
    <row r="3873" spans="1:6" ht="25.5" x14ac:dyDescent="0.25">
      <c r="A3873" s="81">
        <v>258691</v>
      </c>
      <c r="B3873" s="81" t="s">
        <v>178</v>
      </c>
      <c r="C3873" s="81" t="s">
        <v>7394</v>
      </c>
      <c r="D3873" s="81" t="s">
        <v>7395</v>
      </c>
      <c r="E3873" s="81" t="s">
        <v>7396</v>
      </c>
      <c r="F3873" s="81" t="s">
        <v>9871</v>
      </c>
    </row>
    <row r="3874" spans="1:6" ht="25.5" x14ac:dyDescent="0.25">
      <c r="A3874" s="81">
        <v>270666</v>
      </c>
      <c r="B3874" s="81" t="s">
        <v>178</v>
      </c>
      <c r="C3874" s="81" t="s">
        <v>7397</v>
      </c>
      <c r="D3874" s="81" t="s">
        <v>7398</v>
      </c>
      <c r="E3874" s="48" t="s">
        <v>469</v>
      </c>
      <c r="F3874" s="81" t="s">
        <v>9871</v>
      </c>
    </row>
    <row r="3875" spans="1:6" ht="25.5" x14ac:dyDescent="0.25">
      <c r="A3875" s="81">
        <v>255002</v>
      </c>
      <c r="B3875" s="81" t="s">
        <v>178</v>
      </c>
      <c r="C3875" s="81" t="s">
        <v>7399</v>
      </c>
      <c r="D3875" s="81" t="s">
        <v>6791</v>
      </c>
      <c r="E3875" s="81" t="s">
        <v>1704</v>
      </c>
      <c r="F3875" s="81" t="s">
        <v>9871</v>
      </c>
    </row>
    <row r="3876" spans="1:6" ht="25.5" x14ac:dyDescent="0.25">
      <c r="A3876" s="81">
        <v>261544</v>
      </c>
      <c r="B3876" s="81" t="s">
        <v>178</v>
      </c>
      <c r="C3876" s="81" t="s">
        <v>7400</v>
      </c>
      <c r="D3876" s="81" t="s">
        <v>7401</v>
      </c>
      <c r="E3876" s="46" t="s">
        <v>270</v>
      </c>
      <c r="F3876" s="81" t="s">
        <v>9871</v>
      </c>
    </row>
    <row r="3877" spans="1:6" ht="25.5" x14ac:dyDescent="0.25">
      <c r="A3877" s="81">
        <v>260805</v>
      </c>
      <c r="B3877" s="81" t="s">
        <v>178</v>
      </c>
      <c r="C3877" s="81" t="s">
        <v>7402</v>
      </c>
      <c r="D3877" s="81" t="s">
        <v>7403</v>
      </c>
      <c r="E3877" s="81" t="s">
        <v>791</v>
      </c>
      <c r="F3877" s="81" t="s">
        <v>9871</v>
      </c>
    </row>
    <row r="3878" spans="1:6" ht="51" x14ac:dyDescent="0.25">
      <c r="A3878" s="81">
        <v>268405</v>
      </c>
      <c r="B3878" s="81" t="s">
        <v>178</v>
      </c>
      <c r="C3878" s="81" t="s">
        <v>7404</v>
      </c>
      <c r="D3878" s="81" t="s">
        <v>7405</v>
      </c>
      <c r="E3878" s="45" t="s">
        <v>224</v>
      </c>
      <c r="F3878" s="81" t="s">
        <v>9871</v>
      </c>
    </row>
    <row r="3879" spans="1:6" ht="25.5" x14ac:dyDescent="0.25">
      <c r="A3879" s="81">
        <v>274117</v>
      </c>
      <c r="B3879" s="81" t="s">
        <v>178</v>
      </c>
      <c r="C3879" s="81" t="s">
        <v>7406</v>
      </c>
      <c r="D3879" s="81" t="s">
        <v>3917</v>
      </c>
      <c r="E3879" s="125" t="s">
        <v>1805</v>
      </c>
      <c r="F3879" s="81" t="s">
        <v>9871</v>
      </c>
    </row>
    <row r="3880" spans="1:6" ht="25.5" x14ac:dyDescent="0.25">
      <c r="A3880" s="81">
        <v>271584</v>
      </c>
      <c r="B3880" s="81" t="s">
        <v>178</v>
      </c>
      <c r="C3880" s="81" t="s">
        <v>7407</v>
      </c>
      <c r="D3880" s="81" t="s">
        <v>7408</v>
      </c>
      <c r="E3880" s="45" t="s">
        <v>224</v>
      </c>
      <c r="F3880" s="81" t="s">
        <v>9871</v>
      </c>
    </row>
    <row r="3881" spans="1:6" ht="25.5" x14ac:dyDescent="0.25">
      <c r="A3881" s="81">
        <v>259486</v>
      </c>
      <c r="B3881" s="81" t="s">
        <v>178</v>
      </c>
      <c r="C3881" s="81" t="s">
        <v>7409</v>
      </c>
      <c r="D3881" s="81" t="s">
        <v>1669</v>
      </c>
      <c r="E3881" s="81" t="s">
        <v>253</v>
      </c>
      <c r="F3881" s="81" t="s">
        <v>9871</v>
      </c>
    </row>
    <row r="3882" spans="1:6" ht="25.5" x14ac:dyDescent="0.25">
      <c r="A3882" s="81">
        <v>259599</v>
      </c>
      <c r="B3882" s="81" t="s">
        <v>178</v>
      </c>
      <c r="C3882" s="81" t="s">
        <v>7410</v>
      </c>
      <c r="D3882" s="81" t="s">
        <v>7411</v>
      </c>
      <c r="E3882" s="81" t="s">
        <v>253</v>
      </c>
      <c r="F3882" s="81" t="s">
        <v>9871</v>
      </c>
    </row>
    <row r="3883" spans="1:6" ht="25.5" x14ac:dyDescent="0.25">
      <c r="A3883" s="81">
        <v>259978</v>
      </c>
      <c r="B3883" s="81" t="s">
        <v>178</v>
      </c>
      <c r="C3883" s="81" t="s">
        <v>7412</v>
      </c>
      <c r="D3883" s="81" t="s">
        <v>7413</v>
      </c>
      <c r="E3883" s="81" t="s">
        <v>253</v>
      </c>
      <c r="F3883" s="81" t="s">
        <v>9871</v>
      </c>
    </row>
    <row r="3884" spans="1:6" ht="25.5" x14ac:dyDescent="0.25">
      <c r="A3884" s="81">
        <v>274172</v>
      </c>
      <c r="B3884" s="81" t="s">
        <v>178</v>
      </c>
      <c r="C3884" s="81" t="s">
        <v>7414</v>
      </c>
      <c r="D3884" s="81" t="s">
        <v>7415</v>
      </c>
      <c r="E3884" s="81" t="s">
        <v>791</v>
      </c>
      <c r="F3884" s="81" t="s">
        <v>9871</v>
      </c>
    </row>
    <row r="3885" spans="1:6" ht="25.5" x14ac:dyDescent="0.25">
      <c r="A3885" s="81">
        <v>255095</v>
      </c>
      <c r="B3885" s="81" t="s">
        <v>178</v>
      </c>
      <c r="C3885" s="81" t="s">
        <v>7416</v>
      </c>
      <c r="D3885" s="81" t="s">
        <v>7417</v>
      </c>
      <c r="E3885" s="81" t="s">
        <v>3837</v>
      </c>
      <c r="F3885" s="81" t="s">
        <v>9871</v>
      </c>
    </row>
    <row r="3886" spans="1:6" ht="25.5" x14ac:dyDescent="0.25">
      <c r="A3886" s="81">
        <v>270625</v>
      </c>
      <c r="B3886" s="81" t="s">
        <v>178</v>
      </c>
      <c r="C3886" s="81" t="s">
        <v>7418</v>
      </c>
      <c r="D3886" s="81" t="s">
        <v>7419</v>
      </c>
      <c r="E3886" s="81" t="s">
        <v>221</v>
      </c>
      <c r="F3886" s="81" t="s">
        <v>9871</v>
      </c>
    </row>
    <row r="3887" spans="1:6" ht="25.5" x14ac:dyDescent="0.25">
      <c r="A3887" s="81">
        <v>258407</v>
      </c>
      <c r="B3887" s="81" t="s">
        <v>178</v>
      </c>
      <c r="C3887" s="81" t="s">
        <v>3427</v>
      </c>
      <c r="D3887" s="81" t="s">
        <v>7420</v>
      </c>
      <c r="E3887" s="81" t="s">
        <v>2636</v>
      </c>
      <c r="F3887" s="81" t="s">
        <v>9871</v>
      </c>
    </row>
    <row r="3888" spans="1:6" ht="25.5" x14ac:dyDescent="0.25">
      <c r="A3888" s="81">
        <v>268556</v>
      </c>
      <c r="B3888" s="81" t="s">
        <v>178</v>
      </c>
      <c r="C3888" s="81" t="s">
        <v>7421</v>
      </c>
      <c r="D3888" s="81" t="s">
        <v>7422</v>
      </c>
      <c r="E3888" s="81" t="s">
        <v>478</v>
      </c>
      <c r="F3888" s="81" t="s">
        <v>9871</v>
      </c>
    </row>
    <row r="3889" spans="1:6" ht="25.5" x14ac:dyDescent="0.25">
      <c r="A3889" s="81">
        <v>275892</v>
      </c>
      <c r="B3889" s="81" t="s">
        <v>178</v>
      </c>
      <c r="C3889" s="81" t="s">
        <v>7423</v>
      </c>
      <c r="D3889" s="81" t="s">
        <v>7424</v>
      </c>
      <c r="E3889" s="46" t="s">
        <v>270</v>
      </c>
      <c r="F3889" s="81" t="s">
        <v>9871</v>
      </c>
    </row>
    <row r="3890" spans="1:6" ht="25.5" x14ac:dyDescent="0.25">
      <c r="A3890" s="81">
        <v>275580</v>
      </c>
      <c r="B3890" s="81" t="s">
        <v>178</v>
      </c>
      <c r="C3890" s="81" t="s">
        <v>7425</v>
      </c>
      <c r="D3890" s="81" t="s">
        <v>7426</v>
      </c>
      <c r="E3890" s="81" t="s">
        <v>229</v>
      </c>
      <c r="F3890" s="81" t="s">
        <v>9871</v>
      </c>
    </row>
    <row r="3891" spans="1:6" ht="38.25" x14ac:dyDescent="0.25">
      <c r="A3891" s="81">
        <v>251882</v>
      </c>
      <c r="B3891" s="81" t="s">
        <v>178</v>
      </c>
      <c r="C3891" s="81" t="s">
        <v>7427</v>
      </c>
      <c r="D3891" s="81" t="s">
        <v>4728</v>
      </c>
      <c r="E3891" s="48" t="s">
        <v>457</v>
      </c>
      <c r="F3891" s="81" t="s">
        <v>9871</v>
      </c>
    </row>
    <row r="3892" spans="1:6" ht="38.25" x14ac:dyDescent="0.25">
      <c r="A3892" s="81">
        <v>263063</v>
      </c>
      <c r="B3892" s="81" t="s">
        <v>178</v>
      </c>
      <c r="C3892" s="81" t="s">
        <v>7428</v>
      </c>
      <c r="D3892" s="81" t="s">
        <v>7429</v>
      </c>
      <c r="E3892" s="48" t="s">
        <v>636</v>
      </c>
      <c r="F3892" s="81" t="s">
        <v>9871</v>
      </c>
    </row>
    <row r="3893" spans="1:6" ht="25.5" x14ac:dyDescent="0.25">
      <c r="A3893" s="82">
        <v>275083</v>
      </c>
      <c r="B3893" s="81" t="s">
        <v>178</v>
      </c>
      <c r="C3893" s="82" t="s">
        <v>4969</v>
      </c>
      <c r="D3893" s="82" t="s">
        <v>4730</v>
      </c>
      <c r="E3893" s="48" t="s">
        <v>457</v>
      </c>
      <c r="F3893" s="81" t="s">
        <v>9871</v>
      </c>
    </row>
    <row r="3894" spans="1:6" ht="38.25" x14ac:dyDescent="0.25">
      <c r="A3894" s="81">
        <v>275210</v>
      </c>
      <c r="B3894" s="81" t="s">
        <v>178</v>
      </c>
      <c r="C3894" s="81" t="s">
        <v>7430</v>
      </c>
      <c r="D3894" s="81" t="s">
        <v>4858</v>
      </c>
      <c r="E3894" s="48" t="s">
        <v>469</v>
      </c>
      <c r="F3894" s="81" t="s">
        <v>9871</v>
      </c>
    </row>
    <row r="3895" spans="1:6" ht="25.5" x14ac:dyDescent="0.25">
      <c r="A3895" s="81">
        <v>268827</v>
      </c>
      <c r="B3895" s="81" t="s">
        <v>178</v>
      </c>
      <c r="C3895" s="81" t="s">
        <v>7431</v>
      </c>
      <c r="D3895" s="81" t="s">
        <v>7432</v>
      </c>
      <c r="E3895" s="81" t="s">
        <v>2056</v>
      </c>
      <c r="F3895" s="81" t="s">
        <v>9871</v>
      </c>
    </row>
    <row r="3896" spans="1:6" ht="25.5" x14ac:dyDescent="0.25">
      <c r="A3896" s="81">
        <v>263993</v>
      </c>
      <c r="B3896" s="81" t="s">
        <v>178</v>
      </c>
      <c r="C3896" s="81" t="s">
        <v>7433</v>
      </c>
      <c r="D3896" s="81" t="s">
        <v>7434</v>
      </c>
      <c r="E3896" s="46" t="s">
        <v>270</v>
      </c>
      <c r="F3896" s="81" t="s">
        <v>9871</v>
      </c>
    </row>
    <row r="3897" spans="1:6" ht="25.5" x14ac:dyDescent="0.25">
      <c r="A3897" s="81">
        <v>249178</v>
      </c>
      <c r="B3897" s="81" t="s">
        <v>178</v>
      </c>
      <c r="C3897" s="81" t="s">
        <v>7435</v>
      </c>
      <c r="D3897" s="81" t="s">
        <v>1745</v>
      </c>
      <c r="E3897" s="45" t="s">
        <v>212</v>
      </c>
      <c r="F3897" s="81" t="s">
        <v>9871</v>
      </c>
    </row>
    <row r="3898" spans="1:6" ht="25.5" x14ac:dyDescent="0.25">
      <c r="A3898" s="81">
        <v>270156</v>
      </c>
      <c r="B3898" s="81" t="s">
        <v>178</v>
      </c>
      <c r="C3898" s="81" t="s">
        <v>7436</v>
      </c>
      <c r="D3898" s="81" t="s">
        <v>7437</v>
      </c>
      <c r="E3898" s="45" t="s">
        <v>224</v>
      </c>
      <c r="F3898" s="81" t="s">
        <v>9871</v>
      </c>
    </row>
    <row r="3899" spans="1:6" ht="25.5" x14ac:dyDescent="0.25">
      <c r="A3899" s="81">
        <v>270811</v>
      </c>
      <c r="B3899" s="81" t="s">
        <v>178</v>
      </c>
      <c r="C3899" s="81" t="s">
        <v>7438</v>
      </c>
      <c r="D3899" s="81" t="s">
        <v>1594</v>
      </c>
      <c r="E3899" s="48" t="s">
        <v>495</v>
      </c>
      <c r="F3899" s="81" t="s">
        <v>9871</v>
      </c>
    </row>
    <row r="3900" spans="1:6" ht="25.5" x14ac:dyDescent="0.25">
      <c r="A3900" s="81">
        <v>275690</v>
      </c>
      <c r="B3900" s="81" t="s">
        <v>178</v>
      </c>
      <c r="C3900" s="81" t="s">
        <v>7439</v>
      </c>
      <c r="D3900" s="81" t="s">
        <v>7440</v>
      </c>
      <c r="E3900" s="48" t="s">
        <v>636</v>
      </c>
      <c r="F3900" s="81" t="s">
        <v>9871</v>
      </c>
    </row>
    <row r="3901" spans="1:6" ht="25.5" x14ac:dyDescent="0.25">
      <c r="A3901" s="81">
        <v>254118</v>
      </c>
      <c r="B3901" s="81" t="s">
        <v>178</v>
      </c>
      <c r="C3901" s="81" t="s">
        <v>7441</v>
      </c>
      <c r="D3901" s="81" t="s">
        <v>7442</v>
      </c>
      <c r="E3901" s="48" t="s">
        <v>534</v>
      </c>
      <c r="F3901" s="81" t="s">
        <v>9871</v>
      </c>
    </row>
    <row r="3902" spans="1:6" ht="25.5" x14ac:dyDescent="0.25">
      <c r="A3902" s="81">
        <v>271598</v>
      </c>
      <c r="B3902" s="81" t="s">
        <v>178</v>
      </c>
      <c r="C3902" s="81" t="s">
        <v>7443</v>
      </c>
      <c r="D3902" s="81" t="s">
        <v>3184</v>
      </c>
      <c r="E3902" s="81" t="s">
        <v>1704</v>
      </c>
      <c r="F3902" s="81" t="s">
        <v>9871</v>
      </c>
    </row>
    <row r="3903" spans="1:6" ht="25.5" x14ac:dyDescent="0.25">
      <c r="A3903" s="81">
        <v>269738</v>
      </c>
      <c r="B3903" s="81" t="s">
        <v>178</v>
      </c>
      <c r="C3903" s="81" t="s">
        <v>7444</v>
      </c>
      <c r="D3903" s="81" t="s">
        <v>7445</v>
      </c>
      <c r="E3903" s="46" t="s">
        <v>270</v>
      </c>
      <c r="F3903" s="81" t="s">
        <v>9871</v>
      </c>
    </row>
    <row r="3904" spans="1:6" ht="25.5" x14ac:dyDescent="0.25">
      <c r="A3904" s="81">
        <v>275576</v>
      </c>
      <c r="B3904" s="81" t="s">
        <v>178</v>
      </c>
      <c r="C3904" s="81" t="s">
        <v>7446</v>
      </c>
      <c r="D3904" s="81" t="s">
        <v>7447</v>
      </c>
      <c r="E3904" s="46" t="s">
        <v>270</v>
      </c>
      <c r="F3904" s="81" t="s">
        <v>9871</v>
      </c>
    </row>
    <row r="3905" spans="1:6" ht="25.5" x14ac:dyDescent="0.25">
      <c r="A3905" s="81">
        <v>237342</v>
      </c>
      <c r="B3905" s="81" t="s">
        <v>178</v>
      </c>
      <c r="C3905" s="81" t="s">
        <v>7448</v>
      </c>
      <c r="D3905" s="81" t="s">
        <v>7449</v>
      </c>
      <c r="E3905" s="81" t="s">
        <v>481</v>
      </c>
      <c r="F3905" s="81" t="s">
        <v>9871</v>
      </c>
    </row>
    <row r="3906" spans="1:6" ht="25.5" x14ac:dyDescent="0.25">
      <c r="A3906" s="81">
        <v>266115</v>
      </c>
      <c r="B3906" s="81" t="s">
        <v>178</v>
      </c>
      <c r="C3906" s="81" t="s">
        <v>7450</v>
      </c>
      <c r="D3906" s="81" t="s">
        <v>5301</v>
      </c>
      <c r="E3906" s="46" t="s">
        <v>270</v>
      </c>
      <c r="F3906" s="81" t="s">
        <v>9871</v>
      </c>
    </row>
    <row r="3907" spans="1:6" ht="38.25" x14ac:dyDescent="0.25">
      <c r="A3907" s="81">
        <v>267635</v>
      </c>
      <c r="B3907" s="81" t="s">
        <v>178</v>
      </c>
      <c r="C3907" s="81" t="s">
        <v>7451</v>
      </c>
      <c r="D3907" s="81" t="s">
        <v>7452</v>
      </c>
      <c r="E3907" s="48" t="s">
        <v>390</v>
      </c>
      <c r="F3907" s="81" t="s">
        <v>9871</v>
      </c>
    </row>
    <row r="3908" spans="1:6" ht="25.5" x14ac:dyDescent="0.25">
      <c r="A3908" s="81">
        <v>275735</v>
      </c>
      <c r="B3908" s="81" t="s">
        <v>178</v>
      </c>
      <c r="C3908" s="81" t="s">
        <v>7453</v>
      </c>
      <c r="D3908" s="81" t="s">
        <v>7454</v>
      </c>
      <c r="E3908" s="46" t="s">
        <v>270</v>
      </c>
      <c r="F3908" s="81" t="s">
        <v>9871</v>
      </c>
    </row>
    <row r="3909" spans="1:6" ht="25.5" x14ac:dyDescent="0.25">
      <c r="A3909" s="81">
        <v>275504</v>
      </c>
      <c r="B3909" s="81" t="s">
        <v>178</v>
      </c>
      <c r="C3909" s="81" t="s">
        <v>7455</v>
      </c>
      <c r="D3909" s="81" t="s">
        <v>2053</v>
      </c>
      <c r="E3909" s="46" t="s">
        <v>270</v>
      </c>
      <c r="F3909" s="81" t="s">
        <v>9871</v>
      </c>
    </row>
    <row r="3910" spans="1:6" ht="25.5" x14ac:dyDescent="0.25">
      <c r="A3910" s="81">
        <v>260333</v>
      </c>
      <c r="B3910" s="81" t="s">
        <v>178</v>
      </c>
      <c r="C3910" s="81" t="s">
        <v>7456</v>
      </c>
      <c r="D3910" s="81" t="s">
        <v>5003</v>
      </c>
      <c r="E3910" s="48" t="s">
        <v>534</v>
      </c>
      <c r="F3910" s="81" t="s">
        <v>9871</v>
      </c>
    </row>
    <row r="3911" spans="1:6" ht="25.5" x14ac:dyDescent="0.25">
      <c r="A3911" s="81">
        <v>275842</v>
      </c>
      <c r="B3911" s="81" t="s">
        <v>178</v>
      </c>
      <c r="C3911" s="81" t="s">
        <v>7457</v>
      </c>
      <c r="D3911" s="81" t="s">
        <v>7458</v>
      </c>
      <c r="E3911" s="51" t="s">
        <v>734</v>
      </c>
      <c r="F3911" s="81" t="s">
        <v>9871</v>
      </c>
    </row>
    <row r="3912" spans="1:6" ht="25.5" x14ac:dyDescent="0.25">
      <c r="A3912" s="81">
        <v>238121</v>
      </c>
      <c r="B3912" s="81" t="s">
        <v>178</v>
      </c>
      <c r="C3912" s="81" t="s">
        <v>7459</v>
      </c>
      <c r="D3912" s="81" t="s">
        <v>5040</v>
      </c>
      <c r="E3912" s="45" t="s">
        <v>224</v>
      </c>
      <c r="F3912" s="81" t="s">
        <v>9871</v>
      </c>
    </row>
    <row r="3913" spans="1:6" ht="25.5" x14ac:dyDescent="0.25">
      <c r="A3913" s="81">
        <v>259449</v>
      </c>
      <c r="B3913" s="81" t="s">
        <v>178</v>
      </c>
      <c r="C3913" s="81" t="s">
        <v>7460</v>
      </c>
      <c r="D3913" s="81" t="s">
        <v>7461</v>
      </c>
      <c r="E3913" s="48" t="s">
        <v>534</v>
      </c>
      <c r="F3913" s="81" t="s">
        <v>9871</v>
      </c>
    </row>
    <row r="3914" spans="1:6" ht="25.5" x14ac:dyDescent="0.25">
      <c r="A3914" s="81">
        <v>256687</v>
      </c>
      <c r="B3914" s="81" t="s">
        <v>178</v>
      </c>
      <c r="C3914" s="81" t="s">
        <v>7462</v>
      </c>
      <c r="D3914" s="81" t="s">
        <v>7463</v>
      </c>
      <c r="E3914" s="48" t="s">
        <v>534</v>
      </c>
      <c r="F3914" s="81" t="s">
        <v>9871</v>
      </c>
    </row>
    <row r="3915" spans="1:6" ht="25.5" x14ac:dyDescent="0.25">
      <c r="A3915" s="81">
        <v>257936</v>
      </c>
      <c r="B3915" s="81" t="s">
        <v>178</v>
      </c>
      <c r="C3915" s="81" t="s">
        <v>7464</v>
      </c>
      <c r="D3915" s="81" t="s">
        <v>7465</v>
      </c>
      <c r="E3915" s="45" t="s">
        <v>224</v>
      </c>
      <c r="F3915" s="81" t="s">
        <v>9871</v>
      </c>
    </row>
    <row r="3916" spans="1:6" ht="38.25" x14ac:dyDescent="0.25">
      <c r="A3916" s="81">
        <v>258649</v>
      </c>
      <c r="B3916" s="81" t="s">
        <v>178</v>
      </c>
      <c r="C3916" s="81" t="s">
        <v>7466</v>
      </c>
      <c r="D3916" s="81" t="s">
        <v>5746</v>
      </c>
      <c r="E3916" s="51" t="s">
        <v>926</v>
      </c>
      <c r="F3916" s="81" t="s">
        <v>9871</v>
      </c>
    </row>
    <row r="3917" spans="1:6" ht="51" x14ac:dyDescent="0.25">
      <c r="A3917" s="81">
        <v>271897</v>
      </c>
      <c r="B3917" s="81" t="s">
        <v>178</v>
      </c>
      <c r="C3917" s="81" t="s">
        <v>7467</v>
      </c>
      <c r="D3917" s="81" t="s">
        <v>7468</v>
      </c>
      <c r="E3917" s="81" t="s">
        <v>7469</v>
      </c>
      <c r="F3917" s="81" t="s">
        <v>9871</v>
      </c>
    </row>
    <row r="3918" spans="1:6" ht="25.5" x14ac:dyDescent="0.25">
      <c r="A3918" s="81">
        <v>275966</v>
      </c>
      <c r="B3918" s="81" t="s">
        <v>178</v>
      </c>
      <c r="C3918" s="81" t="s">
        <v>7470</v>
      </c>
      <c r="D3918" s="81" t="s">
        <v>7471</v>
      </c>
      <c r="E3918" s="46" t="s">
        <v>273</v>
      </c>
      <c r="F3918" s="81" t="s">
        <v>9871</v>
      </c>
    </row>
    <row r="3919" spans="1:6" ht="25.5" x14ac:dyDescent="0.25">
      <c r="A3919" s="81">
        <v>271846</v>
      </c>
      <c r="B3919" s="81" t="s">
        <v>178</v>
      </c>
      <c r="C3919" s="81" t="s">
        <v>7472</v>
      </c>
      <c r="D3919" s="81" t="s">
        <v>7473</v>
      </c>
      <c r="E3919" s="48" t="s">
        <v>495</v>
      </c>
      <c r="F3919" s="81" t="s">
        <v>9871</v>
      </c>
    </row>
    <row r="3920" spans="1:6" ht="25.5" x14ac:dyDescent="0.25">
      <c r="A3920" s="81">
        <v>276112</v>
      </c>
      <c r="B3920" s="81" t="s">
        <v>178</v>
      </c>
      <c r="C3920" s="81" t="s">
        <v>7474</v>
      </c>
      <c r="D3920" s="81" t="s">
        <v>4724</v>
      </c>
      <c r="E3920" s="46" t="s">
        <v>273</v>
      </c>
      <c r="F3920" s="81" t="s">
        <v>9871</v>
      </c>
    </row>
    <row r="3921" spans="1:6" ht="25.5" x14ac:dyDescent="0.25">
      <c r="A3921" s="81">
        <v>257912</v>
      </c>
      <c r="B3921" s="81" t="s">
        <v>178</v>
      </c>
      <c r="C3921" s="81" t="s">
        <v>7475</v>
      </c>
      <c r="D3921" s="81" t="s">
        <v>7476</v>
      </c>
      <c r="E3921" s="81" t="s">
        <v>351</v>
      </c>
      <c r="F3921" s="81" t="s">
        <v>9871</v>
      </c>
    </row>
    <row r="3922" spans="1:6" ht="51" x14ac:dyDescent="0.25">
      <c r="A3922" s="81">
        <v>270150</v>
      </c>
      <c r="B3922" s="81" t="s">
        <v>178</v>
      </c>
      <c r="C3922" s="81" t="s">
        <v>7477</v>
      </c>
      <c r="D3922" s="81" t="s">
        <v>5421</v>
      </c>
      <c r="E3922" s="46" t="s">
        <v>270</v>
      </c>
      <c r="F3922" s="81" t="s">
        <v>9871</v>
      </c>
    </row>
    <row r="3923" spans="1:6" ht="51" x14ac:dyDescent="0.25">
      <c r="A3923" s="81">
        <v>270654</v>
      </c>
      <c r="B3923" s="81" t="s">
        <v>178</v>
      </c>
      <c r="C3923" s="81" t="s">
        <v>7478</v>
      </c>
      <c r="D3923" s="81" t="s">
        <v>7479</v>
      </c>
      <c r="E3923" s="81" t="s">
        <v>2056</v>
      </c>
      <c r="F3923" s="81" t="s">
        <v>9871</v>
      </c>
    </row>
    <row r="3924" spans="1:6" ht="25.5" x14ac:dyDescent="0.25">
      <c r="A3924" s="81">
        <v>275968</v>
      </c>
      <c r="B3924" s="81" t="s">
        <v>178</v>
      </c>
      <c r="C3924" s="81" t="s">
        <v>7480</v>
      </c>
      <c r="D3924" s="81" t="s">
        <v>7481</v>
      </c>
      <c r="E3924" s="81" t="s">
        <v>481</v>
      </c>
      <c r="F3924" s="81" t="s">
        <v>9871</v>
      </c>
    </row>
    <row r="3925" spans="1:6" ht="25.5" x14ac:dyDescent="0.25">
      <c r="A3925" s="82">
        <v>275867</v>
      </c>
      <c r="B3925" s="81" t="s">
        <v>178</v>
      </c>
      <c r="C3925" s="82" t="s">
        <v>7482</v>
      </c>
      <c r="D3925" s="82" t="s">
        <v>7483</v>
      </c>
      <c r="E3925" s="48" t="s">
        <v>507</v>
      </c>
      <c r="F3925" s="81" t="s">
        <v>9871</v>
      </c>
    </row>
    <row r="3926" spans="1:6" ht="25.5" x14ac:dyDescent="0.25">
      <c r="A3926" s="81">
        <v>244493</v>
      </c>
      <c r="B3926" s="81" t="s">
        <v>178</v>
      </c>
      <c r="C3926" s="81" t="s">
        <v>7484</v>
      </c>
      <c r="D3926" s="81" t="s">
        <v>7485</v>
      </c>
      <c r="E3926" s="48" t="s">
        <v>469</v>
      </c>
      <c r="F3926" s="81" t="s">
        <v>9871</v>
      </c>
    </row>
    <row r="3927" spans="1:6" ht="25.5" x14ac:dyDescent="0.25">
      <c r="A3927" s="81">
        <v>271136</v>
      </c>
      <c r="B3927" s="81" t="s">
        <v>178</v>
      </c>
      <c r="C3927" s="81" t="s">
        <v>7486</v>
      </c>
      <c r="D3927" s="81" t="s">
        <v>7487</v>
      </c>
      <c r="E3927" s="81" t="s">
        <v>2056</v>
      </c>
      <c r="F3927" s="81" t="s">
        <v>9871</v>
      </c>
    </row>
    <row r="3928" spans="1:6" ht="25.5" x14ac:dyDescent="0.25">
      <c r="A3928" s="81">
        <v>237657</v>
      </c>
      <c r="B3928" s="81" t="s">
        <v>178</v>
      </c>
      <c r="C3928" s="81" t="s">
        <v>7488</v>
      </c>
      <c r="D3928" s="81" t="s">
        <v>7489</v>
      </c>
      <c r="E3928" s="48" t="s">
        <v>457</v>
      </c>
      <c r="F3928" s="81" t="s">
        <v>9871</v>
      </c>
    </row>
    <row r="3929" spans="1:6" ht="25.5" x14ac:dyDescent="0.25">
      <c r="A3929" s="81">
        <v>253045</v>
      </c>
      <c r="B3929" s="81" t="s">
        <v>178</v>
      </c>
      <c r="C3929" s="81" t="s">
        <v>7490</v>
      </c>
      <c r="D3929" s="81" t="s">
        <v>4054</v>
      </c>
      <c r="E3929" s="81" t="s">
        <v>4055</v>
      </c>
      <c r="F3929" s="81" t="s">
        <v>9871</v>
      </c>
    </row>
    <row r="3930" spans="1:6" ht="25.5" x14ac:dyDescent="0.25">
      <c r="A3930" s="81">
        <v>237974</v>
      </c>
      <c r="B3930" s="81" t="s">
        <v>178</v>
      </c>
      <c r="C3930" s="81" t="s">
        <v>7491</v>
      </c>
      <c r="D3930" s="81" t="s">
        <v>4087</v>
      </c>
      <c r="E3930" s="81" t="s">
        <v>1966</v>
      </c>
      <c r="F3930" s="81" t="s">
        <v>9871</v>
      </c>
    </row>
    <row r="3931" spans="1:6" ht="25.5" x14ac:dyDescent="0.25">
      <c r="A3931" s="81">
        <v>262378</v>
      </c>
      <c r="B3931" s="81" t="s">
        <v>178</v>
      </c>
      <c r="C3931" s="81" t="s">
        <v>7492</v>
      </c>
      <c r="D3931" s="81" t="s">
        <v>7493</v>
      </c>
      <c r="E3931" s="48" t="s">
        <v>390</v>
      </c>
      <c r="F3931" s="81" t="s">
        <v>9871</v>
      </c>
    </row>
    <row r="3932" spans="1:6" ht="25.5" x14ac:dyDescent="0.25">
      <c r="A3932" s="81">
        <v>259460</v>
      </c>
      <c r="B3932" s="81" t="s">
        <v>178</v>
      </c>
      <c r="C3932" s="81" t="s">
        <v>7494</v>
      </c>
      <c r="D3932" s="81" t="s">
        <v>7495</v>
      </c>
      <c r="E3932" s="81" t="s">
        <v>323</v>
      </c>
      <c r="F3932" s="81" t="s">
        <v>9871</v>
      </c>
    </row>
    <row r="3933" spans="1:6" ht="25.5" x14ac:dyDescent="0.25">
      <c r="A3933" s="81">
        <v>266101</v>
      </c>
      <c r="B3933" s="81" t="s">
        <v>178</v>
      </c>
      <c r="C3933" s="81" t="s">
        <v>7496</v>
      </c>
      <c r="D3933" s="81" t="s">
        <v>7497</v>
      </c>
      <c r="E3933" s="81" t="s">
        <v>2056</v>
      </c>
      <c r="F3933" s="81" t="s">
        <v>9871</v>
      </c>
    </row>
    <row r="3934" spans="1:6" ht="25.5" x14ac:dyDescent="0.25">
      <c r="A3934" s="81">
        <v>275609</v>
      </c>
      <c r="B3934" s="81" t="s">
        <v>178</v>
      </c>
      <c r="C3934" s="81" t="s">
        <v>7498</v>
      </c>
      <c r="D3934" s="81" t="s">
        <v>7499</v>
      </c>
      <c r="E3934" s="48" t="s">
        <v>390</v>
      </c>
      <c r="F3934" s="81" t="s">
        <v>9871</v>
      </c>
    </row>
    <row r="3935" spans="1:6" ht="25.5" x14ac:dyDescent="0.25">
      <c r="A3935" s="81">
        <v>275945</v>
      </c>
      <c r="B3935" s="81" t="s">
        <v>178</v>
      </c>
      <c r="C3935" s="81" t="s">
        <v>7500</v>
      </c>
      <c r="D3935" s="81" t="s">
        <v>7501</v>
      </c>
      <c r="E3935" s="48" t="s">
        <v>534</v>
      </c>
      <c r="F3935" s="81" t="s">
        <v>9871</v>
      </c>
    </row>
    <row r="3936" spans="1:6" ht="25.5" x14ac:dyDescent="0.25">
      <c r="A3936" s="81">
        <v>274529</v>
      </c>
      <c r="B3936" s="81" t="s">
        <v>178</v>
      </c>
      <c r="C3936" s="81" t="s">
        <v>7502</v>
      </c>
      <c r="D3936" s="81" t="s">
        <v>7503</v>
      </c>
      <c r="E3936" s="81" t="s">
        <v>951</v>
      </c>
      <c r="F3936" s="81" t="s">
        <v>9871</v>
      </c>
    </row>
    <row r="3937" spans="1:6" ht="51" x14ac:dyDescent="0.25">
      <c r="A3937" s="81">
        <v>271365</v>
      </c>
      <c r="B3937" s="81" t="s">
        <v>178</v>
      </c>
      <c r="C3937" s="81" t="s">
        <v>7504</v>
      </c>
      <c r="D3937" s="81" t="s">
        <v>7505</v>
      </c>
      <c r="E3937" s="81" t="s">
        <v>1103</v>
      </c>
      <c r="F3937" s="81" t="s">
        <v>9871</v>
      </c>
    </row>
    <row r="3938" spans="1:6" ht="25.5" x14ac:dyDescent="0.25">
      <c r="A3938" s="81">
        <v>259445</v>
      </c>
      <c r="B3938" s="81" t="s">
        <v>178</v>
      </c>
      <c r="C3938" s="81" t="s">
        <v>7506</v>
      </c>
      <c r="D3938" s="81" t="s">
        <v>7507</v>
      </c>
      <c r="E3938" s="48" t="s">
        <v>534</v>
      </c>
      <c r="F3938" s="81" t="s">
        <v>9871</v>
      </c>
    </row>
    <row r="3939" spans="1:6" ht="25.5" x14ac:dyDescent="0.25">
      <c r="A3939" s="81">
        <v>276038</v>
      </c>
      <c r="B3939" s="81" t="s">
        <v>178</v>
      </c>
      <c r="C3939" s="81" t="s">
        <v>7508</v>
      </c>
      <c r="D3939" s="81" t="s">
        <v>7509</v>
      </c>
      <c r="E3939" s="51" t="s">
        <v>734</v>
      </c>
      <c r="F3939" s="81" t="s">
        <v>9871</v>
      </c>
    </row>
    <row r="3940" spans="1:6" ht="25.5" x14ac:dyDescent="0.25">
      <c r="A3940" s="81">
        <v>271176</v>
      </c>
      <c r="B3940" s="81" t="s">
        <v>178</v>
      </c>
      <c r="C3940" s="81" t="s">
        <v>7510</v>
      </c>
      <c r="D3940" s="81" t="s">
        <v>7511</v>
      </c>
      <c r="E3940" s="48" t="s">
        <v>390</v>
      </c>
      <c r="F3940" s="81" t="s">
        <v>9871</v>
      </c>
    </row>
    <row r="3941" spans="1:6" ht="25.5" x14ac:dyDescent="0.25">
      <c r="A3941" s="81">
        <v>254484</v>
      </c>
      <c r="B3941" s="81" t="s">
        <v>178</v>
      </c>
      <c r="C3941" s="81" t="s">
        <v>7512</v>
      </c>
      <c r="D3941" s="81" t="s">
        <v>7513</v>
      </c>
      <c r="E3941" s="81" t="s">
        <v>901</v>
      </c>
      <c r="F3941" s="81" t="s">
        <v>9871</v>
      </c>
    </row>
    <row r="3942" spans="1:6" ht="25.5" x14ac:dyDescent="0.25">
      <c r="A3942" s="81">
        <v>270468</v>
      </c>
      <c r="B3942" s="81" t="s">
        <v>178</v>
      </c>
      <c r="C3942" s="81" t="s">
        <v>7514</v>
      </c>
      <c r="D3942" s="81" t="s">
        <v>7515</v>
      </c>
      <c r="E3942" s="45" t="s">
        <v>224</v>
      </c>
      <c r="F3942" s="81" t="s">
        <v>9871</v>
      </c>
    </row>
    <row r="3943" spans="1:6" ht="25.5" x14ac:dyDescent="0.25">
      <c r="A3943" s="81">
        <v>271894</v>
      </c>
      <c r="B3943" s="81" t="s">
        <v>178</v>
      </c>
      <c r="C3943" s="81" t="s">
        <v>7516</v>
      </c>
      <c r="D3943" s="81" t="s">
        <v>3810</v>
      </c>
      <c r="E3943" s="81" t="s">
        <v>315</v>
      </c>
      <c r="F3943" s="81" t="s">
        <v>9871</v>
      </c>
    </row>
    <row r="3944" spans="1:6" ht="25.5" x14ac:dyDescent="0.25">
      <c r="A3944" s="81">
        <v>265979</v>
      </c>
      <c r="B3944" s="81" t="s">
        <v>178</v>
      </c>
      <c r="C3944" s="81" t="s">
        <v>7517</v>
      </c>
      <c r="D3944" s="81" t="s">
        <v>7518</v>
      </c>
      <c r="E3944" s="46" t="s">
        <v>270</v>
      </c>
      <c r="F3944" s="81" t="s">
        <v>9871</v>
      </c>
    </row>
    <row r="3945" spans="1:6" ht="25.5" x14ac:dyDescent="0.25">
      <c r="A3945" s="81">
        <v>276328</v>
      </c>
      <c r="B3945" s="81" t="s">
        <v>178</v>
      </c>
      <c r="C3945" s="81" t="s">
        <v>7519</v>
      </c>
      <c r="D3945" s="81" t="s">
        <v>7520</v>
      </c>
      <c r="E3945" s="51" t="s">
        <v>714</v>
      </c>
      <c r="F3945" s="81" t="s">
        <v>9871</v>
      </c>
    </row>
    <row r="3946" spans="1:6" ht="25.5" x14ac:dyDescent="0.25">
      <c r="A3946" s="81">
        <v>251706</v>
      </c>
      <c r="B3946" s="81" t="s">
        <v>178</v>
      </c>
      <c r="C3946" s="81" t="s">
        <v>7521</v>
      </c>
      <c r="D3946" s="81" t="s">
        <v>3333</v>
      </c>
      <c r="E3946" s="48" t="s">
        <v>484</v>
      </c>
      <c r="F3946" s="81" t="s">
        <v>9871</v>
      </c>
    </row>
    <row r="3947" spans="1:6" ht="38.25" x14ac:dyDescent="0.25">
      <c r="A3947" s="81">
        <v>274075</v>
      </c>
      <c r="B3947" s="81" t="s">
        <v>178</v>
      </c>
      <c r="C3947" s="81" t="s">
        <v>7522</v>
      </c>
      <c r="D3947" s="81" t="s">
        <v>4137</v>
      </c>
      <c r="E3947" s="81" t="s">
        <v>452</v>
      </c>
      <c r="F3947" s="81" t="s">
        <v>9871</v>
      </c>
    </row>
    <row r="3948" spans="1:6" ht="25.5" x14ac:dyDescent="0.25">
      <c r="A3948" s="81">
        <v>272002</v>
      </c>
      <c r="B3948" s="81" t="s">
        <v>178</v>
      </c>
      <c r="C3948" s="81" t="s">
        <v>7523</v>
      </c>
      <c r="D3948" s="81" t="s">
        <v>5778</v>
      </c>
      <c r="E3948" s="81" t="s">
        <v>574</v>
      </c>
      <c r="F3948" s="81" t="s">
        <v>9871</v>
      </c>
    </row>
    <row r="3949" spans="1:6" ht="25.5" x14ac:dyDescent="0.25">
      <c r="A3949" s="81">
        <v>258769</v>
      </c>
      <c r="B3949" s="81" t="s">
        <v>178</v>
      </c>
      <c r="C3949" s="81" t="s">
        <v>7524</v>
      </c>
      <c r="D3949" s="81" t="s">
        <v>7525</v>
      </c>
      <c r="E3949" s="51" t="s">
        <v>734</v>
      </c>
      <c r="F3949" s="81" t="s">
        <v>9871</v>
      </c>
    </row>
    <row r="3950" spans="1:6" ht="25.5" x14ac:dyDescent="0.25">
      <c r="A3950" s="81">
        <v>240166</v>
      </c>
      <c r="B3950" s="81" t="s">
        <v>178</v>
      </c>
      <c r="C3950" s="81" t="s">
        <v>7526</v>
      </c>
      <c r="D3950" s="81" t="s">
        <v>7527</v>
      </c>
      <c r="E3950" s="81" t="s">
        <v>7094</v>
      </c>
      <c r="F3950" s="81" t="s">
        <v>9871</v>
      </c>
    </row>
    <row r="3951" spans="1:6" ht="25.5" x14ac:dyDescent="0.25">
      <c r="A3951" s="81">
        <v>268997</v>
      </c>
      <c r="B3951" s="81" t="s">
        <v>178</v>
      </c>
      <c r="C3951" s="81" t="s">
        <v>7528</v>
      </c>
      <c r="D3951" s="81" t="s">
        <v>7529</v>
      </c>
      <c r="E3951" s="81" t="s">
        <v>2903</v>
      </c>
      <c r="F3951" s="81" t="s">
        <v>9871</v>
      </c>
    </row>
    <row r="3952" spans="1:6" ht="25.5" x14ac:dyDescent="0.25">
      <c r="A3952" s="81">
        <v>242747</v>
      </c>
      <c r="B3952" s="81" t="s">
        <v>178</v>
      </c>
      <c r="C3952" s="81" t="s">
        <v>7530</v>
      </c>
      <c r="D3952" s="81" t="s">
        <v>7531</v>
      </c>
      <c r="E3952" s="48" t="s">
        <v>438</v>
      </c>
      <c r="F3952" s="81" t="s">
        <v>9871</v>
      </c>
    </row>
    <row r="3953" spans="1:6" ht="38.25" x14ac:dyDescent="0.25">
      <c r="A3953" s="81">
        <v>253013</v>
      </c>
      <c r="B3953" s="81" t="s">
        <v>178</v>
      </c>
      <c r="C3953" s="81" t="s">
        <v>7532</v>
      </c>
      <c r="D3953" s="81" t="s">
        <v>7533</v>
      </c>
      <c r="E3953" s="81" t="s">
        <v>478</v>
      </c>
      <c r="F3953" s="81" t="s">
        <v>9871</v>
      </c>
    </row>
    <row r="3954" spans="1:6" ht="25.5" x14ac:dyDescent="0.25">
      <c r="A3954" s="81">
        <v>270055</v>
      </c>
      <c r="B3954" s="81" t="s">
        <v>178</v>
      </c>
      <c r="C3954" s="81" t="s">
        <v>7534</v>
      </c>
      <c r="D3954" s="81" t="s">
        <v>7535</v>
      </c>
      <c r="E3954" s="46" t="s">
        <v>270</v>
      </c>
      <c r="F3954" s="81" t="s">
        <v>9871</v>
      </c>
    </row>
    <row r="3955" spans="1:6" ht="25.5" x14ac:dyDescent="0.25">
      <c r="A3955" s="81">
        <v>238844</v>
      </c>
      <c r="B3955" s="81" t="s">
        <v>178</v>
      </c>
      <c r="C3955" s="81" t="s">
        <v>7536</v>
      </c>
      <c r="D3955" s="81" t="s">
        <v>7537</v>
      </c>
      <c r="E3955" s="125" t="s">
        <v>2177</v>
      </c>
      <c r="F3955" s="81" t="s">
        <v>9871</v>
      </c>
    </row>
    <row r="3956" spans="1:6" ht="25.5" x14ac:dyDescent="0.25">
      <c r="A3956" s="81">
        <v>275515</v>
      </c>
      <c r="B3956" s="81" t="s">
        <v>178</v>
      </c>
      <c r="C3956" s="81" t="s">
        <v>7538</v>
      </c>
      <c r="D3956" s="81" t="s">
        <v>7539</v>
      </c>
      <c r="E3956" s="51" t="s">
        <v>812</v>
      </c>
      <c r="F3956" s="81" t="s">
        <v>9871</v>
      </c>
    </row>
    <row r="3957" spans="1:6" ht="25.5" x14ac:dyDescent="0.25">
      <c r="A3957" s="81">
        <v>253931</v>
      </c>
      <c r="B3957" s="81" t="s">
        <v>178</v>
      </c>
      <c r="C3957" s="81" t="s">
        <v>7540</v>
      </c>
      <c r="D3957" s="81" t="s">
        <v>7541</v>
      </c>
      <c r="E3957" s="81" t="s">
        <v>396</v>
      </c>
      <c r="F3957" s="81" t="s">
        <v>9871</v>
      </c>
    </row>
    <row r="3958" spans="1:6" ht="25.5" x14ac:dyDescent="0.25">
      <c r="A3958" s="81">
        <v>248422</v>
      </c>
      <c r="B3958" s="81" t="s">
        <v>178</v>
      </c>
      <c r="C3958" s="81" t="s">
        <v>7542</v>
      </c>
      <c r="D3958" s="81" t="s">
        <v>7543</v>
      </c>
      <c r="E3958" s="45" t="s">
        <v>224</v>
      </c>
      <c r="F3958" s="81" t="s">
        <v>9871</v>
      </c>
    </row>
    <row r="3959" spans="1:6" ht="25.5" x14ac:dyDescent="0.25">
      <c r="A3959" s="81">
        <v>274713</v>
      </c>
      <c r="B3959" s="81" t="s">
        <v>178</v>
      </c>
      <c r="C3959" s="81" t="s">
        <v>7544</v>
      </c>
      <c r="D3959" s="81" t="s">
        <v>7545</v>
      </c>
      <c r="E3959" s="45" t="s">
        <v>224</v>
      </c>
      <c r="F3959" s="81" t="s">
        <v>9871</v>
      </c>
    </row>
    <row r="3960" spans="1:6" ht="25.5" x14ac:dyDescent="0.25">
      <c r="A3960" s="81">
        <v>241999</v>
      </c>
      <c r="B3960" s="81" t="s">
        <v>178</v>
      </c>
      <c r="C3960" s="81" t="s">
        <v>7546</v>
      </c>
      <c r="D3960" s="81" t="s">
        <v>7547</v>
      </c>
      <c r="E3960" s="51" t="s">
        <v>694</v>
      </c>
      <c r="F3960" s="81" t="s">
        <v>9871</v>
      </c>
    </row>
    <row r="3961" spans="1:6" ht="25.5" x14ac:dyDescent="0.25">
      <c r="A3961" s="81">
        <v>275976</v>
      </c>
      <c r="B3961" s="81" t="s">
        <v>178</v>
      </c>
      <c r="C3961" s="81" t="s">
        <v>7548</v>
      </c>
      <c r="D3961" s="81" t="s">
        <v>5533</v>
      </c>
      <c r="E3961" s="45" t="s">
        <v>224</v>
      </c>
      <c r="F3961" s="81" t="s">
        <v>9871</v>
      </c>
    </row>
    <row r="3962" spans="1:6" ht="38.25" x14ac:dyDescent="0.25">
      <c r="A3962" s="81">
        <v>262717</v>
      </c>
      <c r="B3962" s="81" t="s">
        <v>178</v>
      </c>
      <c r="C3962" s="81" t="s">
        <v>7549</v>
      </c>
      <c r="D3962" s="81" t="s">
        <v>7550</v>
      </c>
      <c r="E3962" s="45" t="s">
        <v>224</v>
      </c>
      <c r="F3962" s="81" t="s">
        <v>9871</v>
      </c>
    </row>
    <row r="3963" spans="1:6" ht="25.5" x14ac:dyDescent="0.25">
      <c r="A3963" s="81">
        <v>275884</v>
      </c>
      <c r="B3963" s="81" t="s">
        <v>178</v>
      </c>
      <c r="C3963" s="81" t="s">
        <v>7551</v>
      </c>
      <c r="D3963" s="81" t="s">
        <v>7552</v>
      </c>
      <c r="E3963" s="45" t="s">
        <v>224</v>
      </c>
      <c r="F3963" s="81" t="s">
        <v>9871</v>
      </c>
    </row>
    <row r="3964" spans="1:6" ht="25.5" x14ac:dyDescent="0.25">
      <c r="A3964" s="81">
        <v>262279</v>
      </c>
      <c r="B3964" s="81" t="s">
        <v>178</v>
      </c>
      <c r="C3964" s="81" t="s">
        <v>7553</v>
      </c>
      <c r="D3964" s="81" t="s">
        <v>7192</v>
      </c>
      <c r="E3964" s="51" t="s">
        <v>714</v>
      </c>
      <c r="F3964" s="81" t="s">
        <v>9871</v>
      </c>
    </row>
    <row r="3965" spans="1:6" ht="51" x14ac:dyDescent="0.25">
      <c r="A3965" s="81">
        <v>274128</v>
      </c>
      <c r="B3965" s="81" t="s">
        <v>178</v>
      </c>
      <c r="C3965" s="81" t="s">
        <v>7554</v>
      </c>
      <c r="D3965" s="81" t="s">
        <v>7555</v>
      </c>
      <c r="E3965" s="81" t="s">
        <v>2056</v>
      </c>
      <c r="F3965" s="81" t="s">
        <v>9871</v>
      </c>
    </row>
    <row r="3966" spans="1:6" ht="25.5" x14ac:dyDescent="0.25">
      <c r="A3966" s="81">
        <v>262223</v>
      </c>
      <c r="B3966" s="81" t="s">
        <v>178</v>
      </c>
      <c r="C3966" s="81" t="s">
        <v>7556</v>
      </c>
      <c r="D3966" s="81" t="s">
        <v>7557</v>
      </c>
      <c r="E3966" s="48" t="s">
        <v>534</v>
      </c>
      <c r="F3966" s="81" t="s">
        <v>9871</v>
      </c>
    </row>
    <row r="3967" spans="1:6" ht="25.5" x14ac:dyDescent="0.25">
      <c r="A3967" s="81">
        <v>271858</v>
      </c>
      <c r="B3967" s="81" t="s">
        <v>178</v>
      </c>
      <c r="C3967" s="81" t="s">
        <v>7558</v>
      </c>
      <c r="D3967" s="81" t="s">
        <v>7559</v>
      </c>
      <c r="E3967" s="81" t="s">
        <v>227</v>
      </c>
      <c r="F3967" s="81" t="s">
        <v>9871</v>
      </c>
    </row>
    <row r="3968" spans="1:6" ht="25.5" x14ac:dyDescent="0.25">
      <c r="A3968" s="81">
        <v>253792</v>
      </c>
      <c r="B3968" s="81" t="s">
        <v>178</v>
      </c>
      <c r="C3968" s="81" t="s">
        <v>7560</v>
      </c>
      <c r="D3968" s="81" t="s">
        <v>7561</v>
      </c>
      <c r="E3968" s="48" t="s">
        <v>438</v>
      </c>
      <c r="F3968" s="81" t="s">
        <v>9871</v>
      </c>
    </row>
    <row r="3969" spans="1:6" ht="25.5" x14ac:dyDescent="0.25">
      <c r="A3969" s="81">
        <v>257251</v>
      </c>
      <c r="B3969" s="81" t="s">
        <v>178</v>
      </c>
      <c r="C3969" s="81" t="s">
        <v>7562</v>
      </c>
      <c r="D3969" s="81" t="s">
        <v>3461</v>
      </c>
      <c r="E3969" s="45" t="s">
        <v>224</v>
      </c>
      <c r="F3969" s="81" t="s">
        <v>9871</v>
      </c>
    </row>
    <row r="3970" spans="1:6" ht="25.5" x14ac:dyDescent="0.25">
      <c r="A3970" s="81">
        <v>252720</v>
      </c>
      <c r="B3970" s="81" t="s">
        <v>178</v>
      </c>
      <c r="C3970" s="81" t="s">
        <v>7563</v>
      </c>
      <c r="D3970" s="81" t="s">
        <v>1272</v>
      </c>
      <c r="E3970" s="48" t="s">
        <v>438</v>
      </c>
      <c r="F3970" s="81" t="s">
        <v>9871</v>
      </c>
    </row>
    <row r="3971" spans="1:6" ht="25.5" x14ac:dyDescent="0.25">
      <c r="A3971" s="81">
        <v>268510</v>
      </c>
      <c r="B3971" s="81" t="s">
        <v>178</v>
      </c>
      <c r="C3971" s="81" t="s">
        <v>7564</v>
      </c>
      <c r="D3971" s="81" t="s">
        <v>7565</v>
      </c>
      <c r="E3971" s="45" t="s">
        <v>224</v>
      </c>
      <c r="F3971" s="81" t="s">
        <v>9871</v>
      </c>
    </row>
    <row r="3972" spans="1:6" ht="38.25" x14ac:dyDescent="0.25">
      <c r="A3972" s="81">
        <v>275116</v>
      </c>
      <c r="B3972" s="81" t="s">
        <v>178</v>
      </c>
      <c r="C3972" s="81" t="s">
        <v>7566</v>
      </c>
      <c r="D3972" s="81" t="s">
        <v>6835</v>
      </c>
      <c r="E3972" s="125" t="s">
        <v>1772</v>
      </c>
      <c r="F3972" s="81" t="s">
        <v>9871</v>
      </c>
    </row>
    <row r="3973" spans="1:6" ht="25.5" x14ac:dyDescent="0.25">
      <c r="A3973" s="81">
        <v>247292</v>
      </c>
      <c r="B3973" s="81" t="s">
        <v>178</v>
      </c>
      <c r="C3973" s="81" t="s">
        <v>7567</v>
      </c>
      <c r="D3973" s="81" t="s">
        <v>7568</v>
      </c>
      <c r="E3973" s="45" t="s">
        <v>212</v>
      </c>
      <c r="F3973" s="81" t="s">
        <v>9871</v>
      </c>
    </row>
    <row r="3974" spans="1:6" ht="51" x14ac:dyDescent="0.25">
      <c r="A3974" s="81">
        <v>238615</v>
      </c>
      <c r="B3974" s="81" t="s">
        <v>178</v>
      </c>
      <c r="C3974" s="81" t="s">
        <v>7569</v>
      </c>
      <c r="D3974" s="81" t="s">
        <v>7570</v>
      </c>
      <c r="E3974" s="48" t="s">
        <v>507</v>
      </c>
      <c r="F3974" s="81" t="s">
        <v>9871</v>
      </c>
    </row>
    <row r="3975" spans="1:6" ht="25.5" x14ac:dyDescent="0.25">
      <c r="A3975" s="81">
        <v>257235</v>
      </c>
      <c r="B3975" s="81" t="s">
        <v>178</v>
      </c>
      <c r="C3975" s="81" t="s">
        <v>7571</v>
      </c>
      <c r="D3975" s="81" t="s">
        <v>7572</v>
      </c>
      <c r="E3975" s="48" t="s">
        <v>469</v>
      </c>
      <c r="F3975" s="81" t="s">
        <v>9871</v>
      </c>
    </row>
    <row r="3976" spans="1:6" ht="38.25" x14ac:dyDescent="0.25">
      <c r="A3976" s="81">
        <v>268446</v>
      </c>
      <c r="B3976" s="81" t="s">
        <v>178</v>
      </c>
      <c r="C3976" s="81" t="s">
        <v>7573</v>
      </c>
      <c r="D3976" s="81" t="s">
        <v>7574</v>
      </c>
      <c r="E3976" s="45" t="s">
        <v>224</v>
      </c>
      <c r="F3976" s="81" t="s">
        <v>9871</v>
      </c>
    </row>
    <row r="3977" spans="1:6" ht="25.5" x14ac:dyDescent="0.25">
      <c r="A3977" s="81">
        <v>276340</v>
      </c>
      <c r="B3977" s="81" t="s">
        <v>178</v>
      </c>
      <c r="C3977" s="81" t="s">
        <v>7575</v>
      </c>
      <c r="D3977" s="81" t="s">
        <v>7576</v>
      </c>
      <c r="E3977" s="46" t="s">
        <v>270</v>
      </c>
      <c r="F3977" s="81" t="s">
        <v>9871</v>
      </c>
    </row>
    <row r="3978" spans="1:6" ht="38.25" x14ac:dyDescent="0.25">
      <c r="A3978" s="81">
        <v>262434</v>
      </c>
      <c r="B3978" s="81" t="s">
        <v>178</v>
      </c>
      <c r="C3978" s="81" t="s">
        <v>7577</v>
      </c>
      <c r="D3978" s="81" t="s">
        <v>7578</v>
      </c>
      <c r="E3978" s="81" t="s">
        <v>574</v>
      </c>
      <c r="F3978" s="81" t="s">
        <v>9871</v>
      </c>
    </row>
    <row r="3979" spans="1:6" ht="51" x14ac:dyDescent="0.25">
      <c r="A3979" s="81">
        <v>253119</v>
      </c>
      <c r="B3979" s="81" t="s">
        <v>178</v>
      </c>
      <c r="C3979" s="81" t="s">
        <v>7579</v>
      </c>
      <c r="D3979" s="81" t="s">
        <v>7580</v>
      </c>
      <c r="E3979" s="48" t="s">
        <v>636</v>
      </c>
      <c r="F3979" s="81" t="s">
        <v>9871</v>
      </c>
    </row>
    <row r="3980" spans="1:6" ht="25.5" x14ac:dyDescent="0.25">
      <c r="A3980" s="81">
        <v>250198</v>
      </c>
      <c r="B3980" s="81" t="s">
        <v>178</v>
      </c>
      <c r="C3980" s="81" t="s">
        <v>7581</v>
      </c>
      <c r="D3980" s="81" t="s">
        <v>5214</v>
      </c>
      <c r="E3980" s="81" t="s">
        <v>5215</v>
      </c>
      <c r="F3980" s="81" t="s">
        <v>9871</v>
      </c>
    </row>
    <row r="3981" spans="1:6" ht="38.25" x14ac:dyDescent="0.25">
      <c r="A3981" s="81">
        <v>259824</v>
      </c>
      <c r="B3981" s="81" t="s">
        <v>178</v>
      </c>
      <c r="C3981" s="81" t="s">
        <v>7582</v>
      </c>
      <c r="D3981" s="81" t="s">
        <v>7583</v>
      </c>
      <c r="E3981" s="81" t="s">
        <v>478</v>
      </c>
      <c r="F3981" s="81" t="s">
        <v>9871</v>
      </c>
    </row>
    <row r="3982" spans="1:6" ht="38.25" x14ac:dyDescent="0.25">
      <c r="A3982" s="81">
        <v>275741</v>
      </c>
      <c r="B3982" s="81" t="s">
        <v>178</v>
      </c>
      <c r="C3982" s="81" t="s">
        <v>7584</v>
      </c>
      <c r="D3982" s="81" t="s">
        <v>7585</v>
      </c>
      <c r="E3982" s="81" t="s">
        <v>478</v>
      </c>
      <c r="F3982" s="81" t="s">
        <v>9871</v>
      </c>
    </row>
    <row r="3983" spans="1:6" ht="38.25" x14ac:dyDescent="0.25">
      <c r="A3983" s="81">
        <v>274167</v>
      </c>
      <c r="B3983" s="81" t="s">
        <v>178</v>
      </c>
      <c r="C3983" s="81" t="s">
        <v>7586</v>
      </c>
      <c r="D3983" s="81" t="s">
        <v>7587</v>
      </c>
      <c r="E3983" s="48" t="s">
        <v>390</v>
      </c>
      <c r="F3983" s="81" t="s">
        <v>9871</v>
      </c>
    </row>
    <row r="3984" spans="1:6" ht="38.25" x14ac:dyDescent="0.25">
      <c r="A3984" s="81">
        <v>270013</v>
      </c>
      <c r="B3984" s="81" t="s">
        <v>178</v>
      </c>
      <c r="C3984" s="81" t="s">
        <v>7588</v>
      </c>
      <c r="D3984" s="81" t="s">
        <v>7589</v>
      </c>
      <c r="E3984" s="81" t="s">
        <v>1499</v>
      </c>
      <c r="F3984" s="81" t="s">
        <v>9871</v>
      </c>
    </row>
    <row r="3985" spans="1:6" ht="25.5" x14ac:dyDescent="0.25">
      <c r="A3985" s="81">
        <v>271686</v>
      </c>
      <c r="B3985" s="81" t="s">
        <v>178</v>
      </c>
      <c r="C3985" s="81" t="s">
        <v>7590</v>
      </c>
      <c r="D3985" s="81" t="s">
        <v>7591</v>
      </c>
      <c r="E3985" s="45" t="s">
        <v>212</v>
      </c>
      <c r="F3985" s="81" t="s">
        <v>9871</v>
      </c>
    </row>
    <row r="3986" spans="1:6" ht="51" x14ac:dyDescent="0.25">
      <c r="A3986" s="81">
        <v>275423</v>
      </c>
      <c r="B3986" s="81" t="s">
        <v>178</v>
      </c>
      <c r="C3986" s="81" t="s">
        <v>7592</v>
      </c>
      <c r="D3986" s="81" t="s">
        <v>7593</v>
      </c>
      <c r="E3986" s="46" t="s">
        <v>273</v>
      </c>
      <c r="F3986" s="81" t="s">
        <v>9871</v>
      </c>
    </row>
    <row r="3987" spans="1:6" ht="25.5" x14ac:dyDescent="0.25">
      <c r="A3987" s="81">
        <v>275680</v>
      </c>
      <c r="B3987" s="81" t="s">
        <v>178</v>
      </c>
      <c r="C3987" s="81" t="s">
        <v>7594</v>
      </c>
      <c r="D3987" s="81" t="s">
        <v>7595</v>
      </c>
      <c r="E3987" s="51" t="s">
        <v>734</v>
      </c>
      <c r="F3987" s="81" t="s">
        <v>9871</v>
      </c>
    </row>
    <row r="3988" spans="1:6" ht="38.25" x14ac:dyDescent="0.25">
      <c r="A3988" s="81">
        <v>271204</v>
      </c>
      <c r="B3988" s="81" t="s">
        <v>178</v>
      </c>
      <c r="C3988" s="81" t="s">
        <v>7596</v>
      </c>
      <c r="D3988" s="81" t="s">
        <v>7597</v>
      </c>
      <c r="E3988" s="81" t="s">
        <v>5147</v>
      </c>
      <c r="F3988" s="81" t="s">
        <v>9871</v>
      </c>
    </row>
    <row r="3989" spans="1:6" ht="25.5" x14ac:dyDescent="0.25">
      <c r="A3989" s="81">
        <v>267759</v>
      </c>
      <c r="B3989" s="81" t="s">
        <v>178</v>
      </c>
      <c r="C3989" s="81" t="s">
        <v>7598</v>
      </c>
      <c r="D3989" s="81" t="s">
        <v>7599</v>
      </c>
      <c r="E3989" s="46" t="s">
        <v>273</v>
      </c>
      <c r="F3989" s="81" t="s">
        <v>9871</v>
      </c>
    </row>
    <row r="3990" spans="1:6" ht="25.5" x14ac:dyDescent="0.25">
      <c r="A3990" s="81">
        <v>248519</v>
      </c>
      <c r="B3990" s="81" t="s">
        <v>178</v>
      </c>
      <c r="C3990" s="81" t="s">
        <v>7600</v>
      </c>
      <c r="D3990" s="81" t="s">
        <v>6287</v>
      </c>
      <c r="E3990" s="45" t="s">
        <v>224</v>
      </c>
      <c r="F3990" s="81" t="s">
        <v>9871</v>
      </c>
    </row>
    <row r="3991" spans="1:6" ht="25.5" x14ac:dyDescent="0.25">
      <c r="A3991" s="81">
        <v>247719</v>
      </c>
      <c r="B3991" s="81" t="s">
        <v>178</v>
      </c>
      <c r="C3991" s="81" t="s">
        <v>7601</v>
      </c>
      <c r="D3991" s="81" t="s">
        <v>7602</v>
      </c>
      <c r="E3991" s="81" t="s">
        <v>481</v>
      </c>
      <c r="F3991" s="81" t="s">
        <v>9871</v>
      </c>
    </row>
    <row r="3992" spans="1:6" ht="25.5" x14ac:dyDescent="0.25">
      <c r="A3992" s="81">
        <v>275173</v>
      </c>
      <c r="B3992" s="81" t="s">
        <v>178</v>
      </c>
      <c r="C3992" s="81" t="s">
        <v>7603</v>
      </c>
      <c r="D3992" s="81" t="s">
        <v>7604</v>
      </c>
      <c r="E3992" s="45" t="s">
        <v>224</v>
      </c>
      <c r="F3992" s="81" t="s">
        <v>9871</v>
      </c>
    </row>
    <row r="3993" spans="1:6" ht="25.5" x14ac:dyDescent="0.25">
      <c r="A3993" s="81">
        <v>250748</v>
      </c>
      <c r="B3993" s="81" t="s">
        <v>178</v>
      </c>
      <c r="C3993" s="81" t="s">
        <v>7605</v>
      </c>
      <c r="D3993" s="81" t="s">
        <v>7606</v>
      </c>
      <c r="E3993" s="48" t="s">
        <v>484</v>
      </c>
      <c r="F3993" s="81" t="s">
        <v>9871</v>
      </c>
    </row>
    <row r="3994" spans="1:6" ht="25.5" x14ac:dyDescent="0.25">
      <c r="A3994" s="81">
        <v>270561</v>
      </c>
      <c r="B3994" s="81" t="s">
        <v>178</v>
      </c>
      <c r="C3994" s="81" t="s">
        <v>7607</v>
      </c>
      <c r="D3994" s="81" t="s">
        <v>7608</v>
      </c>
      <c r="E3994" s="46" t="s">
        <v>270</v>
      </c>
      <c r="F3994" s="81" t="s">
        <v>9871</v>
      </c>
    </row>
    <row r="3995" spans="1:6" ht="25.5" x14ac:dyDescent="0.25">
      <c r="A3995" s="81">
        <v>270432</v>
      </c>
      <c r="B3995" s="81" t="s">
        <v>178</v>
      </c>
      <c r="C3995" s="81" t="s">
        <v>7609</v>
      </c>
      <c r="D3995" s="81" t="s">
        <v>7610</v>
      </c>
      <c r="E3995" s="86" t="s">
        <v>1354</v>
      </c>
      <c r="F3995" s="81" t="s">
        <v>9871</v>
      </c>
    </row>
    <row r="3996" spans="1:6" ht="25.5" x14ac:dyDescent="0.25">
      <c r="A3996" s="81">
        <v>262120</v>
      </c>
      <c r="B3996" s="81" t="s">
        <v>178</v>
      </c>
      <c r="C3996" s="81" t="s">
        <v>7611</v>
      </c>
      <c r="D3996" s="81" t="s">
        <v>3766</v>
      </c>
      <c r="E3996" s="45" t="s">
        <v>224</v>
      </c>
      <c r="F3996" s="81" t="s">
        <v>9871</v>
      </c>
    </row>
    <row r="3997" spans="1:6" ht="38.25" x14ac:dyDescent="0.25">
      <c r="A3997" s="81">
        <v>268942</v>
      </c>
      <c r="B3997" s="81" t="s">
        <v>178</v>
      </c>
      <c r="C3997" s="81" t="s">
        <v>7612</v>
      </c>
      <c r="D3997" s="81" t="s">
        <v>7613</v>
      </c>
      <c r="E3997" s="81" t="s">
        <v>234</v>
      </c>
      <c r="F3997" s="81" t="s">
        <v>9871</v>
      </c>
    </row>
    <row r="3998" spans="1:6" ht="25.5" x14ac:dyDescent="0.25">
      <c r="A3998" s="81">
        <v>274211</v>
      </c>
      <c r="B3998" s="81" t="s">
        <v>178</v>
      </c>
      <c r="C3998" s="81" t="s">
        <v>7614</v>
      </c>
      <c r="D3998" s="81" t="s">
        <v>7615</v>
      </c>
      <c r="E3998" s="48" t="s">
        <v>390</v>
      </c>
      <c r="F3998" s="81" t="s">
        <v>9871</v>
      </c>
    </row>
    <row r="3999" spans="1:6" ht="38.25" x14ac:dyDescent="0.25">
      <c r="A3999" s="81">
        <v>270946</v>
      </c>
      <c r="B3999" s="81" t="s">
        <v>178</v>
      </c>
      <c r="C3999" s="81" t="s">
        <v>7616</v>
      </c>
      <c r="D3999" s="81" t="s">
        <v>2117</v>
      </c>
      <c r="E3999" s="51" t="s">
        <v>866</v>
      </c>
      <c r="F3999" s="81" t="s">
        <v>9871</v>
      </c>
    </row>
    <row r="4000" spans="1:6" ht="51" x14ac:dyDescent="0.25">
      <c r="A4000" s="81">
        <v>274478</v>
      </c>
      <c r="B4000" s="81" t="s">
        <v>178</v>
      </c>
      <c r="C4000" s="81" t="s">
        <v>7617</v>
      </c>
      <c r="D4000" s="81" t="s">
        <v>7618</v>
      </c>
      <c r="E4000" s="45" t="s">
        <v>212</v>
      </c>
      <c r="F4000" s="81" t="s">
        <v>9871</v>
      </c>
    </row>
    <row r="4001" spans="1:6" ht="25.5" x14ac:dyDescent="0.25">
      <c r="A4001" s="81">
        <v>257320</v>
      </c>
      <c r="B4001" s="81" t="s">
        <v>178</v>
      </c>
      <c r="C4001" s="81" t="s">
        <v>7619</v>
      </c>
      <c r="D4001" s="81" t="s">
        <v>6273</v>
      </c>
      <c r="E4001" s="45" t="s">
        <v>224</v>
      </c>
      <c r="F4001" s="81" t="s">
        <v>9871</v>
      </c>
    </row>
    <row r="4002" spans="1:6" ht="25.5" x14ac:dyDescent="0.25">
      <c r="A4002" s="81">
        <v>242779</v>
      </c>
      <c r="B4002" s="81" t="s">
        <v>178</v>
      </c>
      <c r="C4002" s="81" t="s">
        <v>7620</v>
      </c>
      <c r="D4002" s="81" t="s">
        <v>7621</v>
      </c>
      <c r="E4002" s="48" t="s">
        <v>390</v>
      </c>
      <c r="F4002" s="81" t="s">
        <v>9871</v>
      </c>
    </row>
    <row r="4003" spans="1:6" ht="25.5" x14ac:dyDescent="0.25">
      <c r="A4003" s="81">
        <v>274374</v>
      </c>
      <c r="B4003" s="81" t="s">
        <v>178</v>
      </c>
      <c r="C4003" s="81" t="s">
        <v>7622</v>
      </c>
      <c r="D4003" s="81" t="s">
        <v>7623</v>
      </c>
      <c r="E4003" s="81" t="s">
        <v>7624</v>
      </c>
      <c r="F4003" s="81" t="s">
        <v>9871</v>
      </c>
    </row>
    <row r="4004" spans="1:6" ht="51" x14ac:dyDescent="0.25">
      <c r="A4004" s="81">
        <v>245117</v>
      </c>
      <c r="B4004" s="81" t="s">
        <v>178</v>
      </c>
      <c r="C4004" s="81" t="s">
        <v>7625</v>
      </c>
      <c r="D4004" s="81" t="s">
        <v>7626</v>
      </c>
      <c r="E4004" s="81" t="s">
        <v>498</v>
      </c>
      <c r="F4004" s="81" t="s">
        <v>9871</v>
      </c>
    </row>
    <row r="4005" spans="1:6" ht="51" x14ac:dyDescent="0.25">
      <c r="A4005" s="81">
        <v>258869</v>
      </c>
      <c r="B4005" s="81" t="s">
        <v>178</v>
      </c>
      <c r="C4005" s="81" t="s">
        <v>7627</v>
      </c>
      <c r="D4005" s="81" t="s">
        <v>7628</v>
      </c>
      <c r="E4005" s="81" t="s">
        <v>498</v>
      </c>
      <c r="F4005" s="81" t="s">
        <v>9871</v>
      </c>
    </row>
    <row r="4006" spans="1:6" ht="25.5" x14ac:dyDescent="0.25">
      <c r="A4006" s="81">
        <v>276211</v>
      </c>
      <c r="B4006" s="81" t="s">
        <v>178</v>
      </c>
      <c r="C4006" s="81" t="s">
        <v>7629</v>
      </c>
      <c r="D4006" s="81" t="s">
        <v>7630</v>
      </c>
      <c r="E4006" s="81" t="s">
        <v>711</v>
      </c>
      <c r="F4006" s="81" t="s">
        <v>9871</v>
      </c>
    </row>
    <row r="4007" spans="1:6" ht="25.5" x14ac:dyDescent="0.25">
      <c r="A4007" s="81">
        <v>238437</v>
      </c>
      <c r="B4007" s="81" t="s">
        <v>178</v>
      </c>
      <c r="C4007" s="81" t="s">
        <v>7631</v>
      </c>
      <c r="D4007" s="81" t="s">
        <v>7632</v>
      </c>
      <c r="E4007" s="81" t="s">
        <v>351</v>
      </c>
      <c r="F4007" s="81" t="s">
        <v>9871</v>
      </c>
    </row>
    <row r="4008" spans="1:6" ht="25.5" x14ac:dyDescent="0.25">
      <c r="A4008" s="81">
        <v>271532</v>
      </c>
      <c r="B4008" s="81" t="s">
        <v>178</v>
      </c>
      <c r="C4008" s="81" t="s">
        <v>7633</v>
      </c>
      <c r="D4008" s="81" t="s">
        <v>4322</v>
      </c>
      <c r="E4008" s="46" t="s">
        <v>270</v>
      </c>
      <c r="F4008" s="81" t="s">
        <v>9871</v>
      </c>
    </row>
    <row r="4009" spans="1:6" ht="25.5" x14ac:dyDescent="0.25">
      <c r="A4009" s="81">
        <v>248207</v>
      </c>
      <c r="B4009" s="81" t="s">
        <v>178</v>
      </c>
      <c r="C4009" s="81" t="s">
        <v>7634</v>
      </c>
      <c r="D4009" s="81" t="s">
        <v>7635</v>
      </c>
      <c r="E4009" s="45" t="s">
        <v>212</v>
      </c>
      <c r="F4009" s="81" t="s">
        <v>9871</v>
      </c>
    </row>
    <row r="4010" spans="1:6" ht="38.25" x14ac:dyDescent="0.25">
      <c r="A4010" s="81">
        <v>257958</v>
      </c>
      <c r="B4010" s="81" t="s">
        <v>178</v>
      </c>
      <c r="C4010" s="81" t="s">
        <v>7636</v>
      </c>
      <c r="D4010" s="81" t="s">
        <v>7637</v>
      </c>
      <c r="E4010" s="45" t="s">
        <v>224</v>
      </c>
      <c r="F4010" s="81" t="s">
        <v>9871</v>
      </c>
    </row>
    <row r="4011" spans="1:6" ht="25.5" x14ac:dyDescent="0.25">
      <c r="A4011" s="81">
        <v>275637</v>
      </c>
      <c r="B4011" s="81" t="s">
        <v>178</v>
      </c>
      <c r="C4011" s="81" t="s">
        <v>7638</v>
      </c>
      <c r="D4011" s="81" t="s">
        <v>7639</v>
      </c>
      <c r="E4011" s="48" t="s">
        <v>438</v>
      </c>
      <c r="F4011" s="81" t="s">
        <v>9871</v>
      </c>
    </row>
    <row r="4012" spans="1:6" ht="25.5" x14ac:dyDescent="0.25">
      <c r="A4012" s="81">
        <v>239200</v>
      </c>
      <c r="B4012" s="81" t="s">
        <v>178</v>
      </c>
      <c r="C4012" s="81" t="s">
        <v>7640</v>
      </c>
      <c r="D4012" s="81" t="s">
        <v>5614</v>
      </c>
      <c r="E4012" s="46" t="s">
        <v>270</v>
      </c>
      <c r="F4012" s="81" t="s">
        <v>9871</v>
      </c>
    </row>
    <row r="4013" spans="1:6" ht="25.5" x14ac:dyDescent="0.25">
      <c r="A4013" s="81">
        <v>276183</v>
      </c>
      <c r="B4013" s="81" t="s">
        <v>178</v>
      </c>
      <c r="C4013" s="81" t="s">
        <v>7641</v>
      </c>
      <c r="D4013" s="81" t="s">
        <v>7642</v>
      </c>
      <c r="E4013" s="45" t="s">
        <v>212</v>
      </c>
      <c r="F4013" s="81" t="s">
        <v>9871</v>
      </c>
    </row>
    <row r="4014" spans="1:6" ht="25.5" x14ac:dyDescent="0.25">
      <c r="A4014" s="81">
        <v>270202</v>
      </c>
      <c r="B4014" s="81" t="s">
        <v>178</v>
      </c>
      <c r="C4014" s="81" t="s">
        <v>7643</v>
      </c>
      <c r="D4014" s="81" t="s">
        <v>7644</v>
      </c>
      <c r="E4014" s="81" t="s">
        <v>691</v>
      </c>
      <c r="F4014" s="81" t="s">
        <v>9871</v>
      </c>
    </row>
    <row r="4015" spans="1:6" ht="25.5" x14ac:dyDescent="0.25">
      <c r="A4015" s="82">
        <v>275591</v>
      </c>
      <c r="B4015" s="81" t="s">
        <v>178</v>
      </c>
      <c r="C4015" s="82" t="s">
        <v>7645</v>
      </c>
      <c r="D4015" s="82" t="s">
        <v>2014</v>
      </c>
      <c r="E4015" s="81" t="s">
        <v>667</v>
      </c>
      <c r="F4015" s="81" t="s">
        <v>9871</v>
      </c>
    </row>
    <row r="4016" spans="1:6" ht="25.5" x14ac:dyDescent="0.25">
      <c r="A4016" s="81">
        <v>266925</v>
      </c>
      <c r="B4016" s="81" t="s">
        <v>178</v>
      </c>
      <c r="C4016" s="81" t="s">
        <v>7646</v>
      </c>
      <c r="D4016" s="81" t="s">
        <v>7647</v>
      </c>
      <c r="E4016" s="45" t="s">
        <v>212</v>
      </c>
      <c r="F4016" s="81" t="s">
        <v>9871</v>
      </c>
    </row>
    <row r="4017" spans="1:6" ht="25.5" x14ac:dyDescent="0.25">
      <c r="A4017" s="81">
        <v>257998</v>
      </c>
      <c r="B4017" s="81" t="s">
        <v>178</v>
      </c>
      <c r="C4017" s="81" t="s">
        <v>7648</v>
      </c>
      <c r="D4017" s="81" t="s">
        <v>7649</v>
      </c>
      <c r="E4017" s="81" t="s">
        <v>5708</v>
      </c>
      <c r="F4017" s="81" t="s">
        <v>9871</v>
      </c>
    </row>
    <row r="4018" spans="1:6" ht="38.25" x14ac:dyDescent="0.25">
      <c r="A4018" s="81">
        <v>276145</v>
      </c>
      <c r="B4018" s="81" t="s">
        <v>178</v>
      </c>
      <c r="C4018" s="81" t="s">
        <v>7650</v>
      </c>
      <c r="D4018" s="81" t="s">
        <v>6894</v>
      </c>
      <c r="E4018" s="81" t="s">
        <v>510</v>
      </c>
      <c r="F4018" s="81" t="s">
        <v>9871</v>
      </c>
    </row>
    <row r="4019" spans="1:6" ht="25.5" x14ac:dyDescent="0.25">
      <c r="A4019" s="81">
        <v>261005</v>
      </c>
      <c r="B4019" s="81" t="s">
        <v>178</v>
      </c>
      <c r="C4019" s="81" t="s">
        <v>7651</v>
      </c>
      <c r="D4019" s="81" t="s">
        <v>7652</v>
      </c>
      <c r="E4019" s="45" t="s">
        <v>212</v>
      </c>
      <c r="F4019" s="81" t="s">
        <v>9871</v>
      </c>
    </row>
    <row r="4020" spans="1:6" ht="25.5" x14ac:dyDescent="0.25">
      <c r="A4020" s="81">
        <v>276322</v>
      </c>
      <c r="B4020" s="81" t="s">
        <v>178</v>
      </c>
      <c r="C4020" s="81" t="s">
        <v>7653</v>
      </c>
      <c r="D4020" s="81" t="s">
        <v>7654</v>
      </c>
      <c r="E4020" s="125" t="s">
        <v>2177</v>
      </c>
      <c r="F4020" s="81" t="s">
        <v>9871</v>
      </c>
    </row>
    <row r="4021" spans="1:6" ht="38.25" x14ac:dyDescent="0.25">
      <c r="A4021" s="81">
        <v>249617</v>
      </c>
      <c r="B4021" s="81" t="s">
        <v>178</v>
      </c>
      <c r="C4021" s="81" t="s">
        <v>7655</v>
      </c>
      <c r="D4021" s="81" t="s">
        <v>4669</v>
      </c>
      <c r="E4021" s="125" t="s">
        <v>2177</v>
      </c>
      <c r="F4021" s="81" t="s">
        <v>9871</v>
      </c>
    </row>
    <row r="4022" spans="1:6" ht="25.5" x14ac:dyDescent="0.25">
      <c r="A4022" s="81">
        <v>271609</v>
      </c>
      <c r="B4022" s="81" t="s">
        <v>178</v>
      </c>
      <c r="C4022" s="81" t="s">
        <v>7656</v>
      </c>
      <c r="D4022" s="81" t="s">
        <v>7657</v>
      </c>
      <c r="E4022" s="81" t="s">
        <v>7658</v>
      </c>
      <c r="F4022" s="81" t="s">
        <v>9871</v>
      </c>
    </row>
    <row r="4023" spans="1:6" ht="25.5" x14ac:dyDescent="0.25">
      <c r="A4023" s="81">
        <v>243678</v>
      </c>
      <c r="B4023" s="81" t="s">
        <v>178</v>
      </c>
      <c r="C4023" s="81" t="s">
        <v>7659</v>
      </c>
      <c r="D4023" s="81" t="s">
        <v>7660</v>
      </c>
      <c r="E4023" s="81" t="s">
        <v>5188</v>
      </c>
      <c r="F4023" s="81" t="s">
        <v>9871</v>
      </c>
    </row>
    <row r="4024" spans="1:6" ht="38.25" x14ac:dyDescent="0.25">
      <c r="A4024" s="81">
        <v>247764</v>
      </c>
      <c r="B4024" s="81" t="s">
        <v>178</v>
      </c>
      <c r="C4024" s="81" t="s">
        <v>7661</v>
      </c>
      <c r="D4024" s="81" t="s">
        <v>7662</v>
      </c>
      <c r="E4024" s="81" t="s">
        <v>7396</v>
      </c>
      <c r="F4024" s="81" t="s">
        <v>9871</v>
      </c>
    </row>
    <row r="4025" spans="1:6" ht="25.5" x14ac:dyDescent="0.25">
      <c r="A4025" s="81">
        <v>240416</v>
      </c>
      <c r="B4025" s="81" t="s">
        <v>178</v>
      </c>
      <c r="C4025" s="81" t="s">
        <v>7663</v>
      </c>
      <c r="D4025" s="81" t="s">
        <v>7664</v>
      </c>
      <c r="E4025" s="48" t="s">
        <v>636</v>
      </c>
      <c r="F4025" s="81" t="s">
        <v>9871</v>
      </c>
    </row>
    <row r="4026" spans="1:6" ht="25.5" x14ac:dyDescent="0.25">
      <c r="A4026" s="81">
        <v>246557</v>
      </c>
      <c r="B4026" s="81" t="s">
        <v>178</v>
      </c>
      <c r="C4026" s="81" t="s">
        <v>7665</v>
      </c>
      <c r="D4026" s="81" t="s">
        <v>7666</v>
      </c>
      <c r="E4026" s="45" t="s">
        <v>212</v>
      </c>
      <c r="F4026" s="81" t="s">
        <v>9871</v>
      </c>
    </row>
    <row r="4027" spans="1:6" ht="25.5" x14ac:dyDescent="0.25">
      <c r="A4027" s="81">
        <v>251153</v>
      </c>
      <c r="B4027" s="81" t="s">
        <v>178</v>
      </c>
      <c r="C4027" s="81" t="s">
        <v>7667</v>
      </c>
      <c r="D4027" s="81" t="s">
        <v>7668</v>
      </c>
      <c r="E4027" s="81" t="s">
        <v>1704</v>
      </c>
      <c r="F4027" s="81" t="s">
        <v>9871</v>
      </c>
    </row>
    <row r="4028" spans="1:6" ht="25.5" x14ac:dyDescent="0.25">
      <c r="A4028" s="81">
        <v>270086</v>
      </c>
      <c r="B4028" s="81" t="s">
        <v>178</v>
      </c>
      <c r="C4028" s="81" t="s">
        <v>7669</v>
      </c>
      <c r="D4028" s="81" t="s">
        <v>7670</v>
      </c>
      <c r="E4028" s="45" t="s">
        <v>212</v>
      </c>
      <c r="F4028" s="81" t="s">
        <v>9871</v>
      </c>
    </row>
    <row r="4029" spans="1:6" ht="25.5" x14ac:dyDescent="0.25">
      <c r="A4029" s="81">
        <v>250807</v>
      </c>
      <c r="B4029" s="81" t="s">
        <v>178</v>
      </c>
      <c r="C4029" s="81" t="s">
        <v>7671</v>
      </c>
      <c r="D4029" s="81" t="s">
        <v>7672</v>
      </c>
      <c r="E4029" s="45" t="s">
        <v>212</v>
      </c>
      <c r="F4029" s="81" t="s">
        <v>9871</v>
      </c>
    </row>
    <row r="4030" spans="1:6" ht="38.25" x14ac:dyDescent="0.25">
      <c r="A4030" s="81">
        <v>275517</v>
      </c>
      <c r="B4030" s="81" t="s">
        <v>178</v>
      </c>
      <c r="C4030" s="81" t="s">
        <v>7673</v>
      </c>
      <c r="D4030" s="81" t="s">
        <v>7674</v>
      </c>
      <c r="E4030" s="125" t="s">
        <v>2177</v>
      </c>
      <c r="F4030" s="81" t="s">
        <v>9871</v>
      </c>
    </row>
    <row r="4031" spans="1:6" ht="25.5" x14ac:dyDescent="0.25">
      <c r="A4031" s="81">
        <v>260900</v>
      </c>
      <c r="B4031" s="81" t="s">
        <v>178</v>
      </c>
      <c r="C4031" s="81" t="s">
        <v>7675</v>
      </c>
      <c r="D4031" s="81" t="s">
        <v>934</v>
      </c>
      <c r="E4031" s="81" t="s">
        <v>935</v>
      </c>
      <c r="F4031" s="81" t="s">
        <v>9871</v>
      </c>
    </row>
    <row r="4032" spans="1:6" ht="25.5" x14ac:dyDescent="0.25">
      <c r="A4032" s="81">
        <v>276122</v>
      </c>
      <c r="B4032" s="81" t="s">
        <v>178</v>
      </c>
      <c r="C4032" s="81" t="s">
        <v>7676</v>
      </c>
      <c r="D4032" s="81" t="s">
        <v>7677</v>
      </c>
      <c r="E4032" s="45" t="s">
        <v>212</v>
      </c>
      <c r="F4032" s="81" t="s">
        <v>9871</v>
      </c>
    </row>
    <row r="4033" spans="1:6" ht="25.5" x14ac:dyDescent="0.25">
      <c r="A4033" s="81">
        <v>275780</v>
      </c>
      <c r="B4033" s="81" t="s">
        <v>178</v>
      </c>
      <c r="C4033" s="81" t="s">
        <v>7678</v>
      </c>
      <c r="D4033" s="81" t="s">
        <v>7679</v>
      </c>
      <c r="E4033" s="48" t="s">
        <v>438</v>
      </c>
      <c r="F4033" s="81" t="s">
        <v>9871</v>
      </c>
    </row>
    <row r="4034" spans="1:6" ht="25.5" x14ac:dyDescent="0.25">
      <c r="A4034" s="81">
        <v>276197</v>
      </c>
      <c r="B4034" s="81" t="s">
        <v>178</v>
      </c>
      <c r="C4034" s="81" t="s">
        <v>7680</v>
      </c>
      <c r="D4034" s="81" t="s">
        <v>7681</v>
      </c>
      <c r="E4034" s="48" t="s">
        <v>438</v>
      </c>
      <c r="F4034" s="81" t="s">
        <v>9871</v>
      </c>
    </row>
    <row r="4035" spans="1:6" ht="25.5" x14ac:dyDescent="0.25">
      <c r="A4035" s="81">
        <v>260596</v>
      </c>
      <c r="B4035" s="81" t="s">
        <v>178</v>
      </c>
      <c r="C4035" s="81" t="s">
        <v>7682</v>
      </c>
      <c r="D4035" s="81" t="s">
        <v>7683</v>
      </c>
      <c r="E4035" s="51" t="s">
        <v>714</v>
      </c>
      <c r="F4035" s="81" t="s">
        <v>9871</v>
      </c>
    </row>
    <row r="4036" spans="1:6" ht="38.25" x14ac:dyDescent="0.25">
      <c r="A4036" s="81">
        <v>268367</v>
      </c>
      <c r="B4036" s="81" t="s">
        <v>178</v>
      </c>
      <c r="C4036" s="81" t="s">
        <v>7684</v>
      </c>
      <c r="D4036" s="81" t="s">
        <v>7685</v>
      </c>
      <c r="E4036" s="51" t="s">
        <v>926</v>
      </c>
      <c r="F4036" s="81" t="s">
        <v>9871</v>
      </c>
    </row>
    <row r="4037" spans="1:6" ht="25.5" x14ac:dyDescent="0.25">
      <c r="A4037" s="81">
        <v>256325</v>
      </c>
      <c r="B4037" s="81" t="s">
        <v>178</v>
      </c>
      <c r="C4037" s="81" t="s">
        <v>7686</v>
      </c>
      <c r="D4037" s="81" t="s">
        <v>7687</v>
      </c>
      <c r="E4037" s="51" t="s">
        <v>714</v>
      </c>
      <c r="F4037" s="81" t="s">
        <v>9871</v>
      </c>
    </row>
    <row r="4038" spans="1:6" ht="38.25" x14ac:dyDescent="0.25">
      <c r="A4038" s="81">
        <v>261337</v>
      </c>
      <c r="B4038" s="81" t="s">
        <v>178</v>
      </c>
      <c r="C4038" s="81" t="s">
        <v>7688</v>
      </c>
      <c r="D4038" s="81" t="s">
        <v>885</v>
      </c>
      <c r="E4038" s="45" t="s">
        <v>212</v>
      </c>
      <c r="F4038" s="81" t="s">
        <v>9871</v>
      </c>
    </row>
    <row r="4039" spans="1:6" ht="25.5" x14ac:dyDescent="0.25">
      <c r="A4039" s="81">
        <v>239107</v>
      </c>
      <c r="B4039" s="81" t="s">
        <v>178</v>
      </c>
      <c r="C4039" s="81" t="s">
        <v>7689</v>
      </c>
      <c r="D4039" s="81" t="s">
        <v>6378</v>
      </c>
      <c r="E4039" s="125" t="s">
        <v>1969</v>
      </c>
      <c r="F4039" s="81" t="s">
        <v>9871</v>
      </c>
    </row>
    <row r="4040" spans="1:6" ht="25.5" x14ac:dyDescent="0.25">
      <c r="A4040" s="81">
        <v>274735</v>
      </c>
      <c r="B4040" s="81" t="s">
        <v>178</v>
      </c>
      <c r="C4040" s="81" t="s">
        <v>7690</v>
      </c>
      <c r="D4040" s="81" t="s">
        <v>7691</v>
      </c>
      <c r="E4040" s="51" t="s">
        <v>714</v>
      </c>
      <c r="F4040" s="81" t="s">
        <v>9871</v>
      </c>
    </row>
    <row r="4041" spans="1:6" ht="25.5" x14ac:dyDescent="0.25">
      <c r="A4041" s="81">
        <v>274353</v>
      </c>
      <c r="B4041" s="81" t="s">
        <v>178</v>
      </c>
      <c r="C4041" s="81" t="s">
        <v>7692</v>
      </c>
      <c r="D4041" s="81" t="s">
        <v>7693</v>
      </c>
      <c r="E4041" s="81" t="s">
        <v>1707</v>
      </c>
      <c r="F4041" s="81" t="s">
        <v>9871</v>
      </c>
    </row>
    <row r="4042" spans="1:6" ht="25.5" x14ac:dyDescent="0.25">
      <c r="A4042" s="81">
        <v>246450</v>
      </c>
      <c r="B4042" s="81" t="s">
        <v>178</v>
      </c>
      <c r="C4042" s="81" t="s">
        <v>7694</v>
      </c>
      <c r="D4042" s="81" t="s">
        <v>7695</v>
      </c>
      <c r="E4042" s="81" t="s">
        <v>5147</v>
      </c>
      <c r="F4042" s="81" t="s">
        <v>9871</v>
      </c>
    </row>
    <row r="4043" spans="1:6" ht="38.25" x14ac:dyDescent="0.25">
      <c r="A4043" s="81">
        <v>255148</v>
      </c>
      <c r="B4043" s="81" t="s">
        <v>178</v>
      </c>
      <c r="C4043" s="81" t="s">
        <v>7696</v>
      </c>
      <c r="D4043" s="81" t="s">
        <v>7697</v>
      </c>
      <c r="E4043" s="48" t="s">
        <v>295</v>
      </c>
      <c r="F4043" s="81" t="s">
        <v>9871</v>
      </c>
    </row>
    <row r="4044" spans="1:6" ht="38.25" x14ac:dyDescent="0.25">
      <c r="A4044" s="81">
        <v>274592</v>
      </c>
      <c r="B4044" s="81" t="s">
        <v>178</v>
      </c>
      <c r="C4044" s="81" t="s">
        <v>7698</v>
      </c>
      <c r="D4044" s="81" t="s">
        <v>7699</v>
      </c>
      <c r="E4044" s="125" t="s">
        <v>2177</v>
      </c>
      <c r="F4044" s="81" t="s">
        <v>9871</v>
      </c>
    </row>
    <row r="4045" spans="1:6" ht="25.5" x14ac:dyDescent="0.25">
      <c r="A4045" s="81">
        <v>254648</v>
      </c>
      <c r="B4045" s="81" t="s">
        <v>178</v>
      </c>
      <c r="C4045" s="81" t="s">
        <v>7700</v>
      </c>
      <c r="D4045" s="81" t="s">
        <v>7701</v>
      </c>
      <c r="E4045" s="48" t="s">
        <v>438</v>
      </c>
      <c r="F4045" s="81" t="s">
        <v>9871</v>
      </c>
    </row>
    <row r="4046" spans="1:6" ht="25.5" x14ac:dyDescent="0.25">
      <c r="A4046" s="81">
        <v>254662</v>
      </c>
      <c r="B4046" s="81" t="s">
        <v>178</v>
      </c>
      <c r="C4046" s="81" t="s">
        <v>7702</v>
      </c>
      <c r="D4046" s="81" t="s">
        <v>7703</v>
      </c>
      <c r="E4046" s="117" t="s">
        <v>215</v>
      </c>
      <c r="F4046" s="81" t="s">
        <v>9871</v>
      </c>
    </row>
    <row r="4047" spans="1:6" ht="38.25" x14ac:dyDescent="0.25">
      <c r="A4047" s="81">
        <v>257510</v>
      </c>
      <c r="B4047" s="81" t="s">
        <v>178</v>
      </c>
      <c r="C4047" s="81" t="s">
        <v>7704</v>
      </c>
      <c r="D4047" s="81" t="s">
        <v>1011</v>
      </c>
      <c r="E4047" s="48" t="s">
        <v>343</v>
      </c>
      <c r="F4047" s="81" t="s">
        <v>9871</v>
      </c>
    </row>
    <row r="4048" spans="1:6" ht="38.25" x14ac:dyDescent="0.25">
      <c r="A4048" s="81">
        <v>266281</v>
      </c>
      <c r="B4048" s="81" t="s">
        <v>178</v>
      </c>
      <c r="C4048" s="81" t="s">
        <v>7705</v>
      </c>
      <c r="D4048" s="81" t="s">
        <v>7706</v>
      </c>
      <c r="E4048" s="81" t="s">
        <v>478</v>
      </c>
      <c r="F4048" s="81" t="s">
        <v>9871</v>
      </c>
    </row>
    <row r="4049" spans="1:6" ht="51" x14ac:dyDescent="0.25">
      <c r="A4049" s="81">
        <v>276158</v>
      </c>
      <c r="B4049" s="81" t="s">
        <v>178</v>
      </c>
      <c r="C4049" s="81" t="s">
        <v>7707</v>
      </c>
      <c r="D4049" s="81" t="s">
        <v>7708</v>
      </c>
      <c r="E4049" s="125" t="s">
        <v>1772</v>
      </c>
      <c r="F4049" s="81" t="s">
        <v>9871</v>
      </c>
    </row>
    <row r="4050" spans="1:6" ht="25.5" x14ac:dyDescent="0.25">
      <c r="A4050" s="81">
        <v>256704</v>
      </c>
      <c r="B4050" s="81" t="s">
        <v>178</v>
      </c>
      <c r="C4050" s="81" t="s">
        <v>7709</v>
      </c>
      <c r="D4050" s="81" t="s">
        <v>7710</v>
      </c>
      <c r="E4050" s="81" t="s">
        <v>315</v>
      </c>
      <c r="F4050" s="81" t="s">
        <v>9871</v>
      </c>
    </row>
    <row r="4051" spans="1:6" ht="25.5" x14ac:dyDescent="0.25">
      <c r="A4051" s="81">
        <v>269011</v>
      </c>
      <c r="B4051" s="81" t="s">
        <v>178</v>
      </c>
      <c r="C4051" s="81" t="s">
        <v>7711</v>
      </c>
      <c r="D4051" s="81" t="s">
        <v>7712</v>
      </c>
      <c r="E4051" s="81" t="s">
        <v>234</v>
      </c>
      <c r="F4051" s="81" t="s">
        <v>9871</v>
      </c>
    </row>
    <row r="4052" spans="1:6" ht="25.5" x14ac:dyDescent="0.25">
      <c r="A4052" s="81">
        <v>274181</v>
      </c>
      <c r="B4052" s="81" t="s">
        <v>178</v>
      </c>
      <c r="C4052" s="81" t="s">
        <v>7713</v>
      </c>
      <c r="D4052" s="81" t="s">
        <v>7714</v>
      </c>
      <c r="E4052" s="48" t="s">
        <v>636</v>
      </c>
      <c r="F4052" s="81" t="s">
        <v>9871</v>
      </c>
    </row>
    <row r="4053" spans="1:6" ht="25.5" x14ac:dyDescent="0.25">
      <c r="A4053" s="81">
        <v>270179</v>
      </c>
      <c r="B4053" s="81" t="s">
        <v>178</v>
      </c>
      <c r="C4053" s="81" t="s">
        <v>7715</v>
      </c>
      <c r="D4053" s="81" t="s">
        <v>7716</v>
      </c>
      <c r="E4053" s="81" t="s">
        <v>1691</v>
      </c>
      <c r="F4053" s="81" t="s">
        <v>9871</v>
      </c>
    </row>
    <row r="4054" spans="1:6" ht="38.25" x14ac:dyDescent="0.25">
      <c r="A4054" s="81">
        <v>240676</v>
      </c>
      <c r="B4054" s="81" t="s">
        <v>178</v>
      </c>
      <c r="C4054" s="81" t="s">
        <v>7717</v>
      </c>
      <c r="D4054" s="81" t="s">
        <v>7718</v>
      </c>
      <c r="E4054" s="81" t="s">
        <v>221</v>
      </c>
      <c r="F4054" s="81" t="s">
        <v>9871</v>
      </c>
    </row>
    <row r="4055" spans="1:6" ht="25.5" x14ac:dyDescent="0.25">
      <c r="A4055" s="81">
        <v>274396</v>
      </c>
      <c r="B4055" s="81" t="s">
        <v>178</v>
      </c>
      <c r="C4055" s="81" t="s">
        <v>7719</v>
      </c>
      <c r="D4055" s="81" t="s">
        <v>7720</v>
      </c>
      <c r="E4055" s="45" t="s">
        <v>224</v>
      </c>
      <c r="F4055" s="81" t="s">
        <v>9871</v>
      </c>
    </row>
    <row r="4056" spans="1:6" ht="25.5" x14ac:dyDescent="0.25">
      <c r="A4056" s="81">
        <v>252022</v>
      </c>
      <c r="B4056" s="81" t="s">
        <v>178</v>
      </c>
      <c r="C4056" s="81" t="s">
        <v>7721</v>
      </c>
      <c r="D4056" s="81" t="s">
        <v>5060</v>
      </c>
      <c r="E4056" s="81" t="s">
        <v>478</v>
      </c>
      <c r="F4056" s="81" t="s">
        <v>9871</v>
      </c>
    </row>
    <row r="4057" spans="1:6" ht="38.25" x14ac:dyDescent="0.25">
      <c r="A4057" s="81">
        <v>274552</v>
      </c>
      <c r="B4057" s="81" t="s">
        <v>178</v>
      </c>
      <c r="C4057" s="81" t="s">
        <v>7722</v>
      </c>
      <c r="D4057" s="81" t="s">
        <v>7723</v>
      </c>
      <c r="E4057" s="45" t="s">
        <v>212</v>
      </c>
      <c r="F4057" s="81" t="s">
        <v>9871</v>
      </c>
    </row>
    <row r="4058" spans="1:6" ht="25.5" x14ac:dyDescent="0.25">
      <c r="A4058" s="81">
        <v>240842</v>
      </c>
      <c r="B4058" s="81" t="s">
        <v>178</v>
      </c>
      <c r="C4058" s="81" t="s">
        <v>7724</v>
      </c>
      <c r="D4058" s="81" t="s">
        <v>5231</v>
      </c>
      <c r="E4058" s="125" t="s">
        <v>2077</v>
      </c>
      <c r="F4058" s="81" t="s">
        <v>9871</v>
      </c>
    </row>
    <row r="4059" spans="1:6" ht="25.5" x14ac:dyDescent="0.25">
      <c r="A4059" s="81">
        <v>237287</v>
      </c>
      <c r="B4059" s="81" t="s">
        <v>178</v>
      </c>
      <c r="C4059" s="81" t="s">
        <v>7725</v>
      </c>
      <c r="D4059" s="81" t="s">
        <v>7726</v>
      </c>
      <c r="E4059" s="45" t="s">
        <v>212</v>
      </c>
      <c r="F4059" s="81" t="s">
        <v>9871</v>
      </c>
    </row>
    <row r="4060" spans="1:6" ht="51" x14ac:dyDescent="0.25">
      <c r="A4060" s="81">
        <v>242810</v>
      </c>
      <c r="B4060" s="81" t="s">
        <v>178</v>
      </c>
      <c r="C4060" s="81" t="s">
        <v>7727</v>
      </c>
      <c r="D4060" s="81" t="s">
        <v>6118</v>
      </c>
      <c r="E4060" s="48" t="s">
        <v>636</v>
      </c>
      <c r="F4060" s="81" t="s">
        <v>9871</v>
      </c>
    </row>
    <row r="4061" spans="1:6" ht="51" x14ac:dyDescent="0.25">
      <c r="A4061" s="81">
        <v>237902</v>
      </c>
      <c r="B4061" s="81" t="s">
        <v>178</v>
      </c>
      <c r="C4061" s="81" t="s">
        <v>7728</v>
      </c>
      <c r="D4061" s="81" t="s">
        <v>7729</v>
      </c>
      <c r="E4061" s="45" t="s">
        <v>224</v>
      </c>
      <c r="F4061" s="121" t="s">
        <v>9874</v>
      </c>
    </row>
    <row r="4062" spans="1:6" ht="25.5" x14ac:dyDescent="0.25">
      <c r="A4062" s="81">
        <v>270616</v>
      </c>
      <c r="B4062" s="81" t="s">
        <v>178</v>
      </c>
      <c r="C4062" s="81" t="s">
        <v>7730</v>
      </c>
      <c r="D4062" s="81" t="s">
        <v>7731</v>
      </c>
      <c r="E4062" s="52" t="s">
        <v>1054</v>
      </c>
      <c r="F4062" s="121" t="s">
        <v>9874</v>
      </c>
    </row>
    <row r="4063" spans="1:6" ht="38.25" x14ac:dyDescent="0.25">
      <c r="A4063" s="81">
        <v>262541</v>
      </c>
      <c r="B4063" s="81" t="s">
        <v>178</v>
      </c>
      <c r="C4063" s="81" t="s">
        <v>7732</v>
      </c>
      <c r="D4063" s="81" t="s">
        <v>7733</v>
      </c>
      <c r="E4063" s="81" t="s">
        <v>2636</v>
      </c>
      <c r="F4063" s="121" t="s">
        <v>9874</v>
      </c>
    </row>
    <row r="4064" spans="1:6" ht="25.5" x14ac:dyDescent="0.25">
      <c r="A4064" s="81">
        <v>256750</v>
      </c>
      <c r="B4064" s="81" t="s">
        <v>178</v>
      </c>
      <c r="C4064" s="81" t="s">
        <v>7734</v>
      </c>
      <c r="D4064" s="81" t="s">
        <v>7735</v>
      </c>
      <c r="E4064" s="48" t="s">
        <v>534</v>
      </c>
      <c r="F4064" s="121" t="s">
        <v>9874</v>
      </c>
    </row>
    <row r="4065" spans="1:6" ht="25.5" x14ac:dyDescent="0.25">
      <c r="A4065" s="81">
        <v>255532</v>
      </c>
      <c r="B4065" s="81" t="s">
        <v>178</v>
      </c>
      <c r="C4065" s="81" t="s">
        <v>7736</v>
      </c>
      <c r="D4065" s="81" t="s">
        <v>7737</v>
      </c>
      <c r="E4065" s="81" t="s">
        <v>626</v>
      </c>
      <c r="F4065" s="121" t="s">
        <v>9874</v>
      </c>
    </row>
    <row r="4066" spans="1:6" ht="25.5" x14ac:dyDescent="0.25">
      <c r="A4066" s="81">
        <v>257124</v>
      </c>
      <c r="B4066" s="81" t="s">
        <v>178</v>
      </c>
      <c r="C4066" s="81" t="s">
        <v>7738</v>
      </c>
      <c r="D4066" s="81" t="s">
        <v>7739</v>
      </c>
      <c r="E4066" s="81" t="s">
        <v>481</v>
      </c>
      <c r="F4066" s="121" t="s">
        <v>9874</v>
      </c>
    </row>
    <row r="4067" spans="1:6" ht="38.25" x14ac:dyDescent="0.25">
      <c r="A4067" s="81">
        <v>258924</v>
      </c>
      <c r="B4067" s="81" t="s">
        <v>178</v>
      </c>
      <c r="C4067" s="81" t="s">
        <v>7740</v>
      </c>
      <c r="D4067" s="81" t="s">
        <v>7741</v>
      </c>
      <c r="E4067" s="48" t="s">
        <v>534</v>
      </c>
      <c r="F4067" s="121" t="s">
        <v>9874</v>
      </c>
    </row>
    <row r="4068" spans="1:6" ht="25.5" x14ac:dyDescent="0.25">
      <c r="A4068" s="81">
        <v>271767</v>
      </c>
      <c r="B4068" s="81" t="s">
        <v>178</v>
      </c>
      <c r="C4068" s="81" t="s">
        <v>7742</v>
      </c>
      <c r="D4068" s="81" t="s">
        <v>5496</v>
      </c>
      <c r="E4068" s="46" t="s">
        <v>273</v>
      </c>
      <c r="F4068" s="121" t="s">
        <v>9874</v>
      </c>
    </row>
    <row r="4069" spans="1:6" ht="38.25" x14ac:dyDescent="0.25">
      <c r="A4069" s="81">
        <v>274520</v>
      </c>
      <c r="B4069" s="81" t="s">
        <v>178</v>
      </c>
      <c r="C4069" s="81" t="s">
        <v>7743</v>
      </c>
      <c r="D4069" s="81" t="s">
        <v>2452</v>
      </c>
      <c r="E4069" s="46" t="s">
        <v>273</v>
      </c>
      <c r="F4069" s="121" t="s">
        <v>9874</v>
      </c>
    </row>
    <row r="4070" spans="1:6" ht="25.5" x14ac:dyDescent="0.25">
      <c r="A4070" s="81">
        <v>247032</v>
      </c>
      <c r="B4070" s="81" t="s">
        <v>178</v>
      </c>
      <c r="C4070" s="81" t="s">
        <v>7744</v>
      </c>
      <c r="D4070" s="81" t="s">
        <v>6215</v>
      </c>
      <c r="E4070" s="45" t="s">
        <v>224</v>
      </c>
      <c r="F4070" s="121" t="s">
        <v>9874</v>
      </c>
    </row>
    <row r="4071" spans="1:6" ht="25.5" x14ac:dyDescent="0.25">
      <c r="A4071" s="81">
        <v>238684</v>
      </c>
      <c r="B4071" s="81" t="s">
        <v>178</v>
      </c>
      <c r="C4071" s="81" t="s">
        <v>7745</v>
      </c>
      <c r="D4071" s="81" t="s">
        <v>7746</v>
      </c>
      <c r="E4071" s="45" t="s">
        <v>224</v>
      </c>
      <c r="F4071" s="121" t="s">
        <v>9874</v>
      </c>
    </row>
    <row r="4072" spans="1:6" ht="25.5" x14ac:dyDescent="0.25">
      <c r="A4072" s="81">
        <v>271829</v>
      </c>
      <c r="B4072" s="81" t="s">
        <v>178</v>
      </c>
      <c r="C4072" s="81" t="s">
        <v>7747</v>
      </c>
      <c r="D4072" s="81" t="s">
        <v>500</v>
      </c>
      <c r="E4072" s="81" t="s">
        <v>501</v>
      </c>
      <c r="F4072" s="121" t="s">
        <v>9874</v>
      </c>
    </row>
    <row r="4073" spans="1:6" ht="25.5" x14ac:dyDescent="0.25">
      <c r="A4073" s="81">
        <v>251687</v>
      </c>
      <c r="B4073" s="81" t="s">
        <v>178</v>
      </c>
      <c r="C4073" s="81" t="s">
        <v>7748</v>
      </c>
      <c r="D4073" s="81" t="s">
        <v>7749</v>
      </c>
      <c r="E4073" s="81" t="s">
        <v>1791</v>
      </c>
      <c r="F4073" s="121" t="s">
        <v>9874</v>
      </c>
    </row>
    <row r="4074" spans="1:6" ht="25.5" x14ac:dyDescent="0.25">
      <c r="A4074" s="81">
        <v>275887</v>
      </c>
      <c r="B4074" s="81" t="s">
        <v>178</v>
      </c>
      <c r="C4074" s="81" t="s">
        <v>7750</v>
      </c>
      <c r="D4074" s="81" t="s">
        <v>7751</v>
      </c>
      <c r="E4074" s="51" t="s">
        <v>734</v>
      </c>
      <c r="F4074" s="121" t="s">
        <v>9874</v>
      </c>
    </row>
    <row r="4075" spans="1:6" ht="25.5" x14ac:dyDescent="0.25">
      <c r="A4075" s="81">
        <v>259570</v>
      </c>
      <c r="B4075" s="81" t="s">
        <v>178</v>
      </c>
      <c r="C4075" s="81" t="s">
        <v>7752</v>
      </c>
      <c r="D4075" s="81" t="s">
        <v>1831</v>
      </c>
      <c r="E4075" s="125" t="s">
        <v>1805</v>
      </c>
      <c r="F4075" s="121" t="s">
        <v>9874</v>
      </c>
    </row>
    <row r="4076" spans="1:6" ht="25.5" x14ac:dyDescent="0.25">
      <c r="A4076" s="81">
        <v>275417</v>
      </c>
      <c r="B4076" s="81" t="s">
        <v>178</v>
      </c>
      <c r="C4076" s="81" t="s">
        <v>7753</v>
      </c>
      <c r="D4076" s="81" t="s">
        <v>7754</v>
      </c>
      <c r="E4076" s="81" t="s">
        <v>791</v>
      </c>
      <c r="F4076" s="121" t="s">
        <v>9874</v>
      </c>
    </row>
    <row r="4077" spans="1:6" ht="38.25" x14ac:dyDescent="0.25">
      <c r="A4077" s="81">
        <v>247399</v>
      </c>
      <c r="B4077" s="81" t="s">
        <v>178</v>
      </c>
      <c r="C4077" s="81" t="s">
        <v>7755</v>
      </c>
      <c r="D4077" s="81" t="s">
        <v>7756</v>
      </c>
      <c r="E4077" s="81" t="s">
        <v>1907</v>
      </c>
      <c r="F4077" s="121" t="s">
        <v>9874</v>
      </c>
    </row>
    <row r="4078" spans="1:6" ht="25.5" x14ac:dyDescent="0.25">
      <c r="A4078" s="81">
        <v>260656</v>
      </c>
      <c r="B4078" s="81" t="s">
        <v>178</v>
      </c>
      <c r="C4078" s="81" t="s">
        <v>7757</v>
      </c>
      <c r="D4078" s="81" t="s">
        <v>7758</v>
      </c>
      <c r="E4078" s="45" t="s">
        <v>224</v>
      </c>
      <c r="F4078" s="121" t="s">
        <v>9874</v>
      </c>
    </row>
    <row r="4079" spans="1:6" ht="25.5" x14ac:dyDescent="0.25">
      <c r="A4079" s="81">
        <v>275788</v>
      </c>
      <c r="B4079" s="81" t="s">
        <v>178</v>
      </c>
      <c r="C4079" s="81" t="s">
        <v>7759</v>
      </c>
      <c r="D4079" s="81" t="s">
        <v>7760</v>
      </c>
      <c r="E4079" s="81" t="s">
        <v>923</v>
      </c>
      <c r="F4079" s="121" t="s">
        <v>9874</v>
      </c>
    </row>
    <row r="4080" spans="1:6" ht="25.5" x14ac:dyDescent="0.25">
      <c r="A4080" s="81">
        <v>254443</v>
      </c>
      <c r="B4080" s="81" t="s">
        <v>178</v>
      </c>
      <c r="C4080" s="81" t="s">
        <v>7761</v>
      </c>
      <c r="D4080" s="81" t="s">
        <v>7762</v>
      </c>
      <c r="E4080" s="45" t="s">
        <v>224</v>
      </c>
      <c r="F4080" s="121" t="s">
        <v>9874</v>
      </c>
    </row>
    <row r="4081" spans="1:6" ht="38.25" x14ac:dyDescent="0.25">
      <c r="A4081" s="81">
        <v>254128</v>
      </c>
      <c r="B4081" s="81" t="s">
        <v>178</v>
      </c>
      <c r="C4081" s="81" t="s">
        <v>7763</v>
      </c>
      <c r="D4081" s="81" t="s">
        <v>7764</v>
      </c>
      <c r="E4081" s="48" t="s">
        <v>507</v>
      </c>
      <c r="F4081" s="121" t="s">
        <v>9874</v>
      </c>
    </row>
    <row r="4082" spans="1:6" ht="25.5" x14ac:dyDescent="0.25">
      <c r="A4082" s="81">
        <v>258671</v>
      </c>
      <c r="B4082" s="81" t="s">
        <v>178</v>
      </c>
      <c r="C4082" s="81" t="s">
        <v>7765</v>
      </c>
      <c r="D4082" s="81" t="s">
        <v>4188</v>
      </c>
      <c r="E4082" s="51" t="s">
        <v>734</v>
      </c>
      <c r="F4082" s="121" t="s">
        <v>9874</v>
      </c>
    </row>
    <row r="4083" spans="1:6" ht="38.25" x14ac:dyDescent="0.25">
      <c r="A4083" s="81">
        <v>270309</v>
      </c>
      <c r="B4083" s="81" t="s">
        <v>178</v>
      </c>
      <c r="C4083" s="81" t="s">
        <v>7766</v>
      </c>
      <c r="D4083" s="81" t="s">
        <v>7767</v>
      </c>
      <c r="E4083" s="52" t="s">
        <v>1054</v>
      </c>
      <c r="F4083" s="121" t="s">
        <v>9874</v>
      </c>
    </row>
    <row r="4084" spans="1:6" ht="38.25" x14ac:dyDescent="0.25">
      <c r="A4084" s="81">
        <v>237522</v>
      </c>
      <c r="B4084" s="81" t="s">
        <v>178</v>
      </c>
      <c r="C4084" s="81" t="s">
        <v>7768</v>
      </c>
      <c r="D4084" s="81" t="s">
        <v>7769</v>
      </c>
      <c r="E4084" s="45" t="s">
        <v>224</v>
      </c>
      <c r="F4084" s="121" t="s">
        <v>9874</v>
      </c>
    </row>
    <row r="4085" spans="1:6" ht="25.5" x14ac:dyDescent="0.25">
      <c r="A4085" s="81">
        <v>256388</v>
      </c>
      <c r="B4085" s="81" t="s">
        <v>178</v>
      </c>
      <c r="C4085" s="81" t="s">
        <v>7770</v>
      </c>
      <c r="D4085" s="81" t="s">
        <v>7771</v>
      </c>
      <c r="E4085" s="48" t="s">
        <v>534</v>
      </c>
      <c r="F4085" s="121" t="s">
        <v>9874</v>
      </c>
    </row>
    <row r="4086" spans="1:6" ht="51" x14ac:dyDescent="0.25">
      <c r="A4086" s="81">
        <v>270881</v>
      </c>
      <c r="B4086" s="81" t="s">
        <v>178</v>
      </c>
      <c r="C4086" s="81" t="s">
        <v>7772</v>
      </c>
      <c r="D4086" s="81" t="s">
        <v>5267</v>
      </c>
      <c r="E4086" s="81" t="s">
        <v>351</v>
      </c>
      <c r="F4086" s="121" t="s">
        <v>9874</v>
      </c>
    </row>
    <row r="4087" spans="1:6" ht="25.5" x14ac:dyDescent="0.25">
      <c r="A4087" s="81">
        <v>270149</v>
      </c>
      <c r="B4087" s="81" t="s">
        <v>178</v>
      </c>
      <c r="C4087" s="81" t="s">
        <v>7773</v>
      </c>
      <c r="D4087" s="81" t="s">
        <v>7774</v>
      </c>
      <c r="E4087" s="48" t="s">
        <v>534</v>
      </c>
      <c r="F4087" s="121" t="s">
        <v>9874</v>
      </c>
    </row>
    <row r="4088" spans="1:6" ht="25.5" x14ac:dyDescent="0.25">
      <c r="A4088" s="81">
        <v>245850</v>
      </c>
      <c r="B4088" s="81" t="s">
        <v>178</v>
      </c>
      <c r="C4088" s="81" t="s">
        <v>7775</v>
      </c>
      <c r="D4088" s="81" t="s">
        <v>7776</v>
      </c>
      <c r="E4088" s="81" t="s">
        <v>1377</v>
      </c>
      <c r="F4088" s="121" t="s">
        <v>9874</v>
      </c>
    </row>
    <row r="4089" spans="1:6" ht="25.5" x14ac:dyDescent="0.25">
      <c r="A4089" s="81">
        <v>251708</v>
      </c>
      <c r="B4089" s="81" t="s">
        <v>178</v>
      </c>
      <c r="C4089" s="81" t="s">
        <v>7777</v>
      </c>
      <c r="D4089" s="81" t="s">
        <v>7778</v>
      </c>
      <c r="E4089" s="81" t="s">
        <v>446</v>
      </c>
      <c r="F4089" s="121" t="s">
        <v>9874</v>
      </c>
    </row>
    <row r="4090" spans="1:6" ht="25.5" x14ac:dyDescent="0.25">
      <c r="A4090" s="81">
        <v>237754</v>
      </c>
      <c r="B4090" s="81" t="s">
        <v>178</v>
      </c>
      <c r="C4090" s="81" t="s">
        <v>7779</v>
      </c>
      <c r="D4090" s="81" t="s">
        <v>7780</v>
      </c>
      <c r="E4090" s="48" t="s">
        <v>534</v>
      </c>
      <c r="F4090" s="121" t="s">
        <v>9874</v>
      </c>
    </row>
    <row r="4091" spans="1:6" ht="25.5" x14ac:dyDescent="0.25">
      <c r="A4091" s="81">
        <v>271496</v>
      </c>
      <c r="B4091" s="81" t="s">
        <v>178</v>
      </c>
      <c r="C4091" s="81" t="s">
        <v>7781</v>
      </c>
      <c r="D4091" s="81" t="s">
        <v>7782</v>
      </c>
      <c r="E4091" s="45" t="s">
        <v>224</v>
      </c>
      <c r="F4091" s="121" t="s">
        <v>9874</v>
      </c>
    </row>
    <row r="4092" spans="1:6" ht="25.5" x14ac:dyDescent="0.25">
      <c r="A4092" s="81">
        <v>242075</v>
      </c>
      <c r="B4092" s="81" t="s">
        <v>178</v>
      </c>
      <c r="C4092" s="81" t="s">
        <v>7783</v>
      </c>
      <c r="D4092" s="81" t="s">
        <v>7784</v>
      </c>
      <c r="E4092" s="48" t="s">
        <v>469</v>
      </c>
      <c r="F4092" s="121" t="s">
        <v>9874</v>
      </c>
    </row>
    <row r="4093" spans="1:6" ht="38.25" x14ac:dyDescent="0.25">
      <c r="A4093" s="81">
        <v>264178</v>
      </c>
      <c r="B4093" s="81" t="s">
        <v>178</v>
      </c>
      <c r="C4093" s="81" t="s">
        <v>7785</v>
      </c>
      <c r="D4093" s="81" t="s">
        <v>7786</v>
      </c>
      <c r="E4093" s="45" t="s">
        <v>224</v>
      </c>
      <c r="F4093" s="121" t="s">
        <v>9874</v>
      </c>
    </row>
    <row r="4094" spans="1:6" ht="25.5" x14ac:dyDescent="0.25">
      <c r="A4094" s="81">
        <v>271876</v>
      </c>
      <c r="B4094" s="81" t="s">
        <v>178</v>
      </c>
      <c r="C4094" s="81" t="s">
        <v>7787</v>
      </c>
      <c r="D4094" s="81" t="s">
        <v>7788</v>
      </c>
      <c r="E4094" s="45" t="s">
        <v>224</v>
      </c>
      <c r="F4094" s="121" t="s">
        <v>9874</v>
      </c>
    </row>
    <row r="4095" spans="1:6" ht="25.5" x14ac:dyDescent="0.25">
      <c r="A4095" s="81">
        <v>270573</v>
      </c>
      <c r="B4095" s="81" t="s">
        <v>178</v>
      </c>
      <c r="C4095" s="81" t="s">
        <v>7789</v>
      </c>
      <c r="D4095" s="81" t="s">
        <v>7790</v>
      </c>
      <c r="E4095" s="45" t="s">
        <v>224</v>
      </c>
      <c r="F4095" s="121" t="s">
        <v>9874</v>
      </c>
    </row>
    <row r="4096" spans="1:6" ht="25.5" x14ac:dyDescent="0.25">
      <c r="A4096" s="81">
        <v>263778</v>
      </c>
      <c r="B4096" s="81" t="s">
        <v>178</v>
      </c>
      <c r="C4096" s="81" t="s">
        <v>7791</v>
      </c>
      <c r="D4096" s="81" t="s">
        <v>7792</v>
      </c>
      <c r="E4096" s="45" t="s">
        <v>224</v>
      </c>
      <c r="F4096" s="121" t="s">
        <v>9874</v>
      </c>
    </row>
    <row r="4097" spans="1:6" ht="38.25" x14ac:dyDescent="0.25">
      <c r="A4097" s="81">
        <v>261603</v>
      </c>
      <c r="B4097" s="81" t="s">
        <v>178</v>
      </c>
      <c r="C4097" s="81" t="s">
        <v>7793</v>
      </c>
      <c r="D4097" s="81" t="s">
        <v>7794</v>
      </c>
      <c r="E4097" s="45" t="s">
        <v>224</v>
      </c>
      <c r="F4097" s="121" t="s">
        <v>9874</v>
      </c>
    </row>
    <row r="4098" spans="1:6" ht="25.5" x14ac:dyDescent="0.25">
      <c r="A4098" s="81">
        <v>270747</v>
      </c>
      <c r="B4098" s="81" t="s">
        <v>178</v>
      </c>
      <c r="C4098" s="81" t="s">
        <v>7795</v>
      </c>
      <c r="D4098" s="81" t="s">
        <v>7796</v>
      </c>
      <c r="E4098" s="45" t="s">
        <v>224</v>
      </c>
      <c r="F4098" s="121" t="s">
        <v>9874</v>
      </c>
    </row>
    <row r="4099" spans="1:6" ht="38.25" x14ac:dyDescent="0.25">
      <c r="A4099" s="81">
        <v>249011</v>
      </c>
      <c r="B4099" s="81" t="s">
        <v>178</v>
      </c>
      <c r="C4099" s="81" t="s">
        <v>7797</v>
      </c>
      <c r="D4099" s="81" t="s">
        <v>5029</v>
      </c>
      <c r="E4099" s="45" t="s">
        <v>224</v>
      </c>
      <c r="F4099" s="121" t="s">
        <v>9874</v>
      </c>
    </row>
    <row r="4100" spans="1:6" ht="25.5" x14ac:dyDescent="0.25">
      <c r="A4100" s="81">
        <v>271062</v>
      </c>
      <c r="B4100" s="81" t="s">
        <v>178</v>
      </c>
      <c r="C4100" s="81" t="s">
        <v>7798</v>
      </c>
      <c r="D4100" s="81" t="s">
        <v>7799</v>
      </c>
      <c r="E4100" s="45" t="s">
        <v>224</v>
      </c>
      <c r="F4100" s="121" t="s">
        <v>9874</v>
      </c>
    </row>
    <row r="4101" spans="1:6" ht="25.5" x14ac:dyDescent="0.25">
      <c r="A4101" s="81">
        <v>271357</v>
      </c>
      <c r="B4101" s="81" t="s">
        <v>178</v>
      </c>
      <c r="C4101" s="81" t="s">
        <v>7800</v>
      </c>
      <c r="D4101" s="81" t="s">
        <v>5142</v>
      </c>
      <c r="E4101" s="45" t="s">
        <v>224</v>
      </c>
      <c r="F4101" s="121" t="s">
        <v>9874</v>
      </c>
    </row>
    <row r="4102" spans="1:6" ht="25.5" x14ac:dyDescent="0.25">
      <c r="A4102" s="81">
        <v>237055</v>
      </c>
      <c r="B4102" s="81" t="s">
        <v>178</v>
      </c>
      <c r="C4102" s="81" t="s">
        <v>7801</v>
      </c>
      <c r="D4102" s="81" t="s">
        <v>7802</v>
      </c>
      <c r="E4102" s="45" t="s">
        <v>224</v>
      </c>
      <c r="F4102" s="121" t="s">
        <v>9874</v>
      </c>
    </row>
    <row r="4103" spans="1:6" ht="25.5" x14ac:dyDescent="0.25">
      <c r="A4103" s="81">
        <v>263307</v>
      </c>
      <c r="B4103" s="81" t="s">
        <v>178</v>
      </c>
      <c r="C4103" s="81" t="s">
        <v>7803</v>
      </c>
      <c r="D4103" s="81" t="s">
        <v>3263</v>
      </c>
      <c r="E4103" s="45" t="s">
        <v>224</v>
      </c>
      <c r="F4103" s="121" t="s">
        <v>9874</v>
      </c>
    </row>
    <row r="4104" spans="1:6" ht="51" x14ac:dyDescent="0.25">
      <c r="A4104" s="81">
        <v>267093</v>
      </c>
      <c r="B4104" s="81" t="s">
        <v>178</v>
      </c>
      <c r="C4104" s="81" t="s">
        <v>7804</v>
      </c>
      <c r="D4104" s="81" t="s">
        <v>7805</v>
      </c>
      <c r="E4104" s="45" t="s">
        <v>224</v>
      </c>
      <c r="F4104" s="121" t="s">
        <v>9874</v>
      </c>
    </row>
    <row r="4105" spans="1:6" ht="25.5" x14ac:dyDescent="0.25">
      <c r="A4105" s="81">
        <v>262952</v>
      </c>
      <c r="B4105" s="81" t="s">
        <v>178</v>
      </c>
      <c r="C4105" s="81" t="s">
        <v>7806</v>
      </c>
      <c r="D4105" s="81" t="s">
        <v>7807</v>
      </c>
      <c r="E4105" s="45" t="s">
        <v>224</v>
      </c>
      <c r="F4105" s="121" t="s">
        <v>9874</v>
      </c>
    </row>
    <row r="4106" spans="1:6" ht="25.5" x14ac:dyDescent="0.25">
      <c r="A4106" s="81">
        <v>251801</v>
      </c>
      <c r="B4106" s="81" t="s">
        <v>178</v>
      </c>
      <c r="C4106" s="81" t="s">
        <v>7808</v>
      </c>
      <c r="D4106" s="81" t="s">
        <v>7809</v>
      </c>
      <c r="E4106" s="45" t="s">
        <v>224</v>
      </c>
      <c r="F4106" s="121" t="s">
        <v>9874</v>
      </c>
    </row>
    <row r="4107" spans="1:6" ht="51" x14ac:dyDescent="0.25">
      <c r="A4107" s="81">
        <v>275626</v>
      </c>
      <c r="B4107" s="81" t="s">
        <v>178</v>
      </c>
      <c r="C4107" s="81" t="s">
        <v>7810</v>
      </c>
      <c r="D4107" s="81" t="s">
        <v>7811</v>
      </c>
      <c r="E4107" s="45" t="s">
        <v>224</v>
      </c>
      <c r="F4107" s="121" t="s">
        <v>9874</v>
      </c>
    </row>
    <row r="4108" spans="1:6" ht="25.5" x14ac:dyDescent="0.25">
      <c r="A4108" s="81">
        <v>268512</v>
      </c>
      <c r="B4108" s="81" t="s">
        <v>178</v>
      </c>
      <c r="C4108" s="81" t="s">
        <v>7812</v>
      </c>
      <c r="D4108" s="81" t="s">
        <v>3841</v>
      </c>
      <c r="E4108" s="45" t="s">
        <v>224</v>
      </c>
      <c r="F4108" s="121" t="s">
        <v>9874</v>
      </c>
    </row>
    <row r="4109" spans="1:6" ht="25.5" x14ac:dyDescent="0.25">
      <c r="A4109" s="81">
        <v>237509</v>
      </c>
      <c r="B4109" s="81" t="s">
        <v>178</v>
      </c>
      <c r="C4109" s="81" t="s">
        <v>7813</v>
      </c>
      <c r="D4109" s="81" t="s">
        <v>7814</v>
      </c>
      <c r="E4109" s="45" t="s">
        <v>224</v>
      </c>
      <c r="F4109" s="121" t="s">
        <v>9874</v>
      </c>
    </row>
    <row r="4110" spans="1:6" ht="25.5" x14ac:dyDescent="0.25">
      <c r="A4110" s="81">
        <v>274255</v>
      </c>
      <c r="B4110" s="81" t="s">
        <v>178</v>
      </c>
      <c r="C4110" s="81" t="s">
        <v>7815</v>
      </c>
      <c r="D4110" s="81" t="s">
        <v>7816</v>
      </c>
      <c r="E4110" s="45" t="s">
        <v>224</v>
      </c>
      <c r="F4110" s="121" t="s">
        <v>9874</v>
      </c>
    </row>
    <row r="4111" spans="1:6" ht="25.5" x14ac:dyDescent="0.25">
      <c r="A4111" s="81">
        <v>275301</v>
      </c>
      <c r="B4111" s="81" t="s">
        <v>178</v>
      </c>
      <c r="C4111" s="81" t="s">
        <v>7817</v>
      </c>
      <c r="D4111" s="81" t="s">
        <v>4919</v>
      </c>
      <c r="E4111" s="45" t="s">
        <v>224</v>
      </c>
      <c r="F4111" s="121" t="s">
        <v>9874</v>
      </c>
    </row>
    <row r="4112" spans="1:6" ht="25.5" x14ac:dyDescent="0.25">
      <c r="A4112" s="81">
        <v>237048</v>
      </c>
      <c r="B4112" s="81" t="s">
        <v>178</v>
      </c>
      <c r="C4112" s="81" t="s">
        <v>7818</v>
      </c>
      <c r="D4112" s="81" t="s">
        <v>6315</v>
      </c>
      <c r="E4112" s="45" t="s">
        <v>224</v>
      </c>
      <c r="F4112" s="121" t="s">
        <v>9874</v>
      </c>
    </row>
    <row r="4113" spans="1:6" ht="25.5" x14ac:dyDescent="0.25">
      <c r="A4113" s="81">
        <v>271238</v>
      </c>
      <c r="B4113" s="81" t="s">
        <v>178</v>
      </c>
      <c r="C4113" s="81" t="s">
        <v>7819</v>
      </c>
      <c r="D4113" s="81" t="s">
        <v>7820</v>
      </c>
      <c r="E4113" s="45" t="s">
        <v>224</v>
      </c>
      <c r="F4113" s="121" t="s">
        <v>9874</v>
      </c>
    </row>
    <row r="4114" spans="1:6" ht="38.25" x14ac:dyDescent="0.25">
      <c r="A4114" s="81">
        <v>260417</v>
      </c>
      <c r="B4114" s="81" t="s">
        <v>178</v>
      </c>
      <c r="C4114" s="81" t="s">
        <v>7821</v>
      </c>
      <c r="D4114" s="81" t="s">
        <v>7822</v>
      </c>
      <c r="E4114" s="45" t="s">
        <v>224</v>
      </c>
      <c r="F4114" s="121" t="s">
        <v>9874</v>
      </c>
    </row>
    <row r="4115" spans="1:6" ht="25.5" x14ac:dyDescent="0.25">
      <c r="A4115" s="81">
        <v>275015</v>
      </c>
      <c r="B4115" s="81" t="s">
        <v>178</v>
      </c>
      <c r="C4115" s="81" t="s">
        <v>7823</v>
      </c>
      <c r="D4115" s="81" t="s">
        <v>6555</v>
      </c>
      <c r="E4115" s="81" t="s">
        <v>791</v>
      </c>
      <c r="F4115" s="121" t="s">
        <v>9874</v>
      </c>
    </row>
    <row r="4116" spans="1:6" ht="25.5" x14ac:dyDescent="0.25">
      <c r="A4116" s="81">
        <v>239895</v>
      </c>
      <c r="B4116" s="81" t="s">
        <v>178</v>
      </c>
      <c r="C4116" s="81" t="s">
        <v>7824</v>
      </c>
      <c r="D4116" s="81" t="s">
        <v>7825</v>
      </c>
      <c r="E4116" s="45" t="s">
        <v>224</v>
      </c>
      <c r="F4116" s="121" t="s">
        <v>9874</v>
      </c>
    </row>
    <row r="4117" spans="1:6" ht="25.5" x14ac:dyDescent="0.25">
      <c r="A4117" s="81">
        <v>267884</v>
      </c>
      <c r="B4117" s="81" t="s">
        <v>178</v>
      </c>
      <c r="C4117" s="81" t="s">
        <v>7826</v>
      </c>
      <c r="D4117" s="81" t="s">
        <v>7827</v>
      </c>
      <c r="E4117" s="45" t="s">
        <v>224</v>
      </c>
      <c r="F4117" s="121" t="s">
        <v>9874</v>
      </c>
    </row>
    <row r="4118" spans="1:6" ht="25.5" x14ac:dyDescent="0.25">
      <c r="A4118" s="81">
        <v>238497</v>
      </c>
      <c r="B4118" s="81" t="s">
        <v>178</v>
      </c>
      <c r="C4118" s="81" t="s">
        <v>7828</v>
      </c>
      <c r="D4118" s="81" t="s">
        <v>5346</v>
      </c>
      <c r="E4118" s="48" t="s">
        <v>507</v>
      </c>
      <c r="F4118" s="121" t="s">
        <v>9874</v>
      </c>
    </row>
    <row r="4119" spans="1:6" ht="25.5" x14ac:dyDescent="0.25">
      <c r="A4119" s="81">
        <v>269052</v>
      </c>
      <c r="B4119" s="81" t="s">
        <v>178</v>
      </c>
      <c r="C4119" s="81" t="s">
        <v>7829</v>
      </c>
      <c r="D4119" s="81" t="s">
        <v>6468</v>
      </c>
      <c r="E4119" s="45" t="s">
        <v>224</v>
      </c>
      <c r="F4119" s="121" t="s">
        <v>9874</v>
      </c>
    </row>
    <row r="4120" spans="1:6" ht="38.25" x14ac:dyDescent="0.25">
      <c r="A4120" s="81">
        <v>243102</v>
      </c>
      <c r="B4120" s="81" t="s">
        <v>178</v>
      </c>
      <c r="C4120" s="81" t="s">
        <v>7830</v>
      </c>
      <c r="D4120" s="81" t="s">
        <v>6762</v>
      </c>
      <c r="E4120" s="48" t="s">
        <v>534</v>
      </c>
      <c r="F4120" s="121" t="s">
        <v>9874</v>
      </c>
    </row>
    <row r="4121" spans="1:6" ht="25.5" x14ac:dyDescent="0.25">
      <c r="A4121" s="81">
        <v>271005</v>
      </c>
      <c r="B4121" s="81" t="s">
        <v>178</v>
      </c>
      <c r="C4121" s="81" t="s">
        <v>7831</v>
      </c>
      <c r="D4121" s="81" t="s">
        <v>7832</v>
      </c>
      <c r="E4121" s="48" t="s">
        <v>534</v>
      </c>
      <c r="F4121" s="121" t="s">
        <v>9874</v>
      </c>
    </row>
    <row r="4122" spans="1:6" ht="38.25" x14ac:dyDescent="0.25">
      <c r="A4122" s="81">
        <v>248468</v>
      </c>
      <c r="B4122" s="81" t="s">
        <v>178</v>
      </c>
      <c r="C4122" s="81" t="s">
        <v>7833</v>
      </c>
      <c r="D4122" s="81" t="s">
        <v>7834</v>
      </c>
      <c r="E4122" s="45" t="s">
        <v>224</v>
      </c>
      <c r="F4122" s="121" t="s">
        <v>9874</v>
      </c>
    </row>
    <row r="4123" spans="1:6" ht="25.5" x14ac:dyDescent="0.25">
      <c r="A4123" s="82">
        <v>271902</v>
      </c>
      <c r="B4123" s="81" t="s">
        <v>178</v>
      </c>
      <c r="C4123" s="82" t="s">
        <v>7835</v>
      </c>
      <c r="D4123" s="82" t="s">
        <v>5017</v>
      </c>
      <c r="E4123" s="45" t="s">
        <v>224</v>
      </c>
      <c r="F4123" s="121" t="s">
        <v>9874</v>
      </c>
    </row>
    <row r="4124" spans="1:6" ht="25.5" x14ac:dyDescent="0.25">
      <c r="A4124" s="81">
        <v>251680</v>
      </c>
      <c r="B4124" s="81" t="s">
        <v>178</v>
      </c>
      <c r="C4124" s="81" t="s">
        <v>7836</v>
      </c>
      <c r="D4124" s="81" t="s">
        <v>7837</v>
      </c>
      <c r="E4124" s="45" t="s">
        <v>224</v>
      </c>
      <c r="F4124" s="121" t="s">
        <v>9874</v>
      </c>
    </row>
    <row r="4125" spans="1:6" ht="38.25" x14ac:dyDescent="0.25">
      <c r="A4125" s="81">
        <v>272049</v>
      </c>
      <c r="B4125" s="81" t="s">
        <v>178</v>
      </c>
      <c r="C4125" s="81" t="s">
        <v>7838</v>
      </c>
      <c r="D4125" s="81" t="s">
        <v>7839</v>
      </c>
      <c r="E4125" s="45" t="s">
        <v>224</v>
      </c>
      <c r="F4125" s="121" t="s">
        <v>9874</v>
      </c>
    </row>
    <row r="4126" spans="1:6" ht="25.5" x14ac:dyDescent="0.25">
      <c r="A4126" s="81">
        <v>260822</v>
      </c>
      <c r="B4126" s="81" t="s">
        <v>178</v>
      </c>
      <c r="C4126" s="81" t="s">
        <v>7840</v>
      </c>
      <c r="D4126" s="81" t="s">
        <v>7841</v>
      </c>
      <c r="E4126" s="81" t="s">
        <v>791</v>
      </c>
      <c r="F4126" s="121" t="s">
        <v>9874</v>
      </c>
    </row>
    <row r="4127" spans="1:6" ht="25.5" x14ac:dyDescent="0.25">
      <c r="A4127" s="81">
        <v>259979</v>
      </c>
      <c r="B4127" s="81" t="s">
        <v>178</v>
      </c>
      <c r="C4127" s="81" t="s">
        <v>7842</v>
      </c>
      <c r="D4127" s="81" t="s">
        <v>7843</v>
      </c>
      <c r="E4127" s="51" t="s">
        <v>734</v>
      </c>
      <c r="F4127" s="121" t="s">
        <v>9874</v>
      </c>
    </row>
    <row r="4128" spans="1:6" ht="25.5" x14ac:dyDescent="0.25">
      <c r="A4128" s="81">
        <v>243609</v>
      </c>
      <c r="B4128" s="81" t="s">
        <v>178</v>
      </c>
      <c r="C4128" s="81" t="s">
        <v>7844</v>
      </c>
      <c r="D4128" s="81" t="s">
        <v>7845</v>
      </c>
      <c r="E4128" s="81" t="s">
        <v>229</v>
      </c>
      <c r="F4128" s="121" t="s">
        <v>9874</v>
      </c>
    </row>
    <row r="4129" spans="1:6" ht="25.5" x14ac:dyDescent="0.25">
      <c r="A4129" s="81">
        <v>271693</v>
      </c>
      <c r="B4129" s="81" t="s">
        <v>178</v>
      </c>
      <c r="C4129" s="81" t="s">
        <v>7846</v>
      </c>
      <c r="D4129" s="81" t="s">
        <v>7847</v>
      </c>
      <c r="E4129" s="45" t="s">
        <v>224</v>
      </c>
      <c r="F4129" s="121" t="s">
        <v>9874</v>
      </c>
    </row>
    <row r="4130" spans="1:6" ht="25.5" x14ac:dyDescent="0.25">
      <c r="A4130" s="82">
        <v>276402</v>
      </c>
      <c r="B4130" s="81" t="s">
        <v>178</v>
      </c>
      <c r="C4130" s="82" t="s">
        <v>7848</v>
      </c>
      <c r="D4130" s="82" t="s">
        <v>7849</v>
      </c>
      <c r="E4130" s="45" t="s">
        <v>224</v>
      </c>
      <c r="F4130" s="121" t="s">
        <v>9874</v>
      </c>
    </row>
    <row r="4131" spans="1:6" ht="51" x14ac:dyDescent="0.25">
      <c r="A4131" s="81">
        <v>237838</v>
      </c>
      <c r="B4131" s="81" t="s">
        <v>178</v>
      </c>
      <c r="C4131" s="81" t="s">
        <v>7850</v>
      </c>
      <c r="D4131" s="81" t="s">
        <v>7851</v>
      </c>
      <c r="E4131" s="45" t="s">
        <v>224</v>
      </c>
      <c r="F4131" s="121" t="s">
        <v>9874</v>
      </c>
    </row>
    <row r="4132" spans="1:6" ht="25.5" x14ac:dyDescent="0.25">
      <c r="A4132" s="81">
        <v>275696</v>
      </c>
      <c r="B4132" s="81" t="s">
        <v>178</v>
      </c>
      <c r="C4132" s="81" t="s">
        <v>7852</v>
      </c>
      <c r="D4132" s="81" t="s">
        <v>7853</v>
      </c>
      <c r="E4132" s="45" t="s">
        <v>224</v>
      </c>
      <c r="F4132" s="121" t="s">
        <v>9874</v>
      </c>
    </row>
    <row r="4133" spans="1:6" ht="25.5" x14ac:dyDescent="0.25">
      <c r="A4133" s="81">
        <v>239494</v>
      </c>
      <c r="B4133" s="81" t="s">
        <v>178</v>
      </c>
      <c r="C4133" s="81" t="s">
        <v>7854</v>
      </c>
      <c r="D4133" s="81" t="s">
        <v>7855</v>
      </c>
      <c r="E4133" s="48" t="s">
        <v>534</v>
      </c>
      <c r="F4133" s="121" t="s">
        <v>9874</v>
      </c>
    </row>
    <row r="4134" spans="1:6" ht="25.5" x14ac:dyDescent="0.25">
      <c r="A4134" s="81">
        <v>242016</v>
      </c>
      <c r="B4134" s="81" t="s">
        <v>178</v>
      </c>
      <c r="C4134" s="81" t="s">
        <v>7856</v>
      </c>
      <c r="D4134" s="81" t="s">
        <v>7857</v>
      </c>
      <c r="E4134" s="45" t="s">
        <v>224</v>
      </c>
      <c r="F4134" s="121" t="s">
        <v>9874</v>
      </c>
    </row>
    <row r="4135" spans="1:6" ht="25.5" x14ac:dyDescent="0.25">
      <c r="A4135" s="81">
        <v>260108</v>
      </c>
      <c r="B4135" s="81" t="s">
        <v>178</v>
      </c>
      <c r="C4135" s="81" t="s">
        <v>7858</v>
      </c>
      <c r="D4135" s="81" t="s">
        <v>7859</v>
      </c>
      <c r="E4135" s="45" t="s">
        <v>224</v>
      </c>
      <c r="F4135" s="121" t="s">
        <v>9874</v>
      </c>
    </row>
    <row r="4136" spans="1:6" ht="25.5" x14ac:dyDescent="0.25">
      <c r="A4136" s="81">
        <v>268718</v>
      </c>
      <c r="B4136" s="81" t="s">
        <v>178</v>
      </c>
      <c r="C4136" s="81" t="s">
        <v>7860</v>
      </c>
      <c r="D4136" s="81" t="s">
        <v>7861</v>
      </c>
      <c r="E4136" s="81" t="s">
        <v>1966</v>
      </c>
      <c r="F4136" s="121" t="s">
        <v>9874</v>
      </c>
    </row>
    <row r="4137" spans="1:6" ht="25.5" x14ac:dyDescent="0.25">
      <c r="A4137" s="81">
        <v>261604</v>
      </c>
      <c r="B4137" s="81" t="s">
        <v>178</v>
      </c>
      <c r="C4137" s="81" t="s">
        <v>7862</v>
      </c>
      <c r="D4137" s="81" t="s">
        <v>7863</v>
      </c>
      <c r="E4137" s="45" t="s">
        <v>224</v>
      </c>
      <c r="F4137" s="121" t="s">
        <v>9874</v>
      </c>
    </row>
    <row r="4138" spans="1:6" ht="25.5" x14ac:dyDescent="0.25">
      <c r="A4138" s="81">
        <v>253909</v>
      </c>
      <c r="B4138" s="81" t="s">
        <v>178</v>
      </c>
      <c r="C4138" s="81" t="s">
        <v>7864</v>
      </c>
      <c r="D4138" s="81" t="s">
        <v>7865</v>
      </c>
      <c r="E4138" s="45" t="s">
        <v>224</v>
      </c>
      <c r="F4138" s="121" t="s">
        <v>9874</v>
      </c>
    </row>
    <row r="4139" spans="1:6" ht="25.5" x14ac:dyDescent="0.25">
      <c r="A4139" s="81">
        <v>275171</v>
      </c>
      <c r="B4139" s="81" t="s">
        <v>178</v>
      </c>
      <c r="C4139" s="81" t="s">
        <v>7866</v>
      </c>
      <c r="D4139" s="81" t="s">
        <v>7867</v>
      </c>
      <c r="E4139" s="81" t="s">
        <v>923</v>
      </c>
      <c r="F4139" s="121" t="s">
        <v>9874</v>
      </c>
    </row>
    <row r="4140" spans="1:6" ht="25.5" x14ac:dyDescent="0.25">
      <c r="A4140" s="81">
        <v>239006</v>
      </c>
      <c r="B4140" s="81" t="s">
        <v>178</v>
      </c>
      <c r="C4140" s="81" t="s">
        <v>7868</v>
      </c>
      <c r="D4140" s="81" t="s">
        <v>7869</v>
      </c>
      <c r="E4140" s="45" t="s">
        <v>224</v>
      </c>
      <c r="F4140" s="121" t="s">
        <v>9874</v>
      </c>
    </row>
    <row r="4141" spans="1:6" ht="25.5" x14ac:dyDescent="0.25">
      <c r="A4141" s="81">
        <v>270448</v>
      </c>
      <c r="B4141" s="81" t="s">
        <v>178</v>
      </c>
      <c r="C4141" s="81" t="s">
        <v>7870</v>
      </c>
      <c r="D4141" s="81" t="s">
        <v>7871</v>
      </c>
      <c r="E4141" s="45" t="s">
        <v>224</v>
      </c>
      <c r="F4141" s="121" t="s">
        <v>9874</v>
      </c>
    </row>
    <row r="4142" spans="1:6" ht="38.25" x14ac:dyDescent="0.25">
      <c r="A4142" s="81">
        <v>262605</v>
      </c>
      <c r="B4142" s="81" t="s">
        <v>178</v>
      </c>
      <c r="C4142" s="81" t="s">
        <v>7872</v>
      </c>
      <c r="D4142" s="81" t="s">
        <v>7873</v>
      </c>
      <c r="E4142" s="81" t="s">
        <v>1370</v>
      </c>
      <c r="F4142" s="121" t="s">
        <v>9874</v>
      </c>
    </row>
    <row r="4143" spans="1:6" ht="25.5" x14ac:dyDescent="0.25">
      <c r="A4143" s="81">
        <v>274625</v>
      </c>
      <c r="B4143" s="81" t="s">
        <v>178</v>
      </c>
      <c r="C4143" s="81" t="s">
        <v>7874</v>
      </c>
      <c r="D4143" s="81" t="s">
        <v>7875</v>
      </c>
      <c r="E4143" s="45" t="s">
        <v>224</v>
      </c>
      <c r="F4143" s="121" t="s">
        <v>9874</v>
      </c>
    </row>
    <row r="4144" spans="1:6" ht="25.5" x14ac:dyDescent="0.25">
      <c r="A4144" s="81">
        <v>268273</v>
      </c>
      <c r="B4144" s="81" t="s">
        <v>178</v>
      </c>
      <c r="C4144" s="81" t="s">
        <v>7876</v>
      </c>
      <c r="D4144" s="81" t="s">
        <v>7877</v>
      </c>
      <c r="E4144" s="48" t="s">
        <v>469</v>
      </c>
      <c r="F4144" s="121" t="s">
        <v>9874</v>
      </c>
    </row>
    <row r="4145" spans="1:6" ht="38.25" x14ac:dyDescent="0.25">
      <c r="A4145" s="81">
        <v>245661</v>
      </c>
      <c r="B4145" s="81" t="s">
        <v>178</v>
      </c>
      <c r="C4145" s="81" t="s">
        <v>7878</v>
      </c>
      <c r="D4145" s="81" t="s">
        <v>1215</v>
      </c>
      <c r="E4145" s="45" t="s">
        <v>224</v>
      </c>
      <c r="F4145" s="121" t="s">
        <v>9874</v>
      </c>
    </row>
    <row r="4146" spans="1:6" ht="25.5" x14ac:dyDescent="0.25">
      <c r="A4146" s="81">
        <v>249681</v>
      </c>
      <c r="B4146" s="81" t="s">
        <v>178</v>
      </c>
      <c r="C4146" s="81" t="s">
        <v>7879</v>
      </c>
      <c r="D4146" s="81" t="s">
        <v>7880</v>
      </c>
      <c r="E4146" s="45" t="s">
        <v>209</v>
      </c>
      <c r="F4146" s="121" t="s">
        <v>9874</v>
      </c>
    </row>
    <row r="4147" spans="1:6" ht="25.5" x14ac:dyDescent="0.25">
      <c r="A4147" s="81">
        <v>247165</v>
      </c>
      <c r="B4147" s="81" t="s">
        <v>178</v>
      </c>
      <c r="C4147" s="81" t="s">
        <v>7881</v>
      </c>
      <c r="D4147" s="81" t="s">
        <v>7882</v>
      </c>
      <c r="E4147" s="45" t="s">
        <v>224</v>
      </c>
      <c r="F4147" s="121" t="s">
        <v>9874</v>
      </c>
    </row>
    <row r="4148" spans="1:6" ht="51" x14ac:dyDescent="0.25">
      <c r="A4148" s="81">
        <v>271967</v>
      </c>
      <c r="B4148" s="81" t="s">
        <v>178</v>
      </c>
      <c r="C4148" s="81" t="s">
        <v>7883</v>
      </c>
      <c r="D4148" s="81" t="s">
        <v>2022</v>
      </c>
      <c r="E4148" s="45" t="s">
        <v>224</v>
      </c>
      <c r="F4148" s="121" t="s">
        <v>9874</v>
      </c>
    </row>
    <row r="4149" spans="1:6" ht="25.5" x14ac:dyDescent="0.25">
      <c r="A4149" s="81">
        <v>268940</v>
      </c>
      <c r="B4149" s="81" t="s">
        <v>178</v>
      </c>
      <c r="C4149" s="81" t="s">
        <v>7884</v>
      </c>
      <c r="D4149" s="81" t="s">
        <v>7885</v>
      </c>
      <c r="E4149" s="45" t="s">
        <v>224</v>
      </c>
      <c r="F4149" s="121" t="s">
        <v>9874</v>
      </c>
    </row>
    <row r="4150" spans="1:6" ht="25.5" x14ac:dyDescent="0.25">
      <c r="A4150" s="81">
        <v>262708</v>
      </c>
      <c r="B4150" s="81" t="s">
        <v>178</v>
      </c>
      <c r="C4150" s="81" t="s">
        <v>7886</v>
      </c>
      <c r="D4150" s="81" t="s">
        <v>4856</v>
      </c>
      <c r="E4150" s="81" t="s">
        <v>791</v>
      </c>
      <c r="F4150" s="121" t="s">
        <v>9874</v>
      </c>
    </row>
    <row r="4151" spans="1:6" ht="25.5" x14ac:dyDescent="0.25">
      <c r="A4151" s="81">
        <v>261152</v>
      </c>
      <c r="B4151" s="81" t="s">
        <v>178</v>
      </c>
      <c r="C4151" s="81" t="s">
        <v>7887</v>
      </c>
      <c r="D4151" s="81" t="s">
        <v>1078</v>
      </c>
      <c r="E4151" s="45" t="s">
        <v>224</v>
      </c>
      <c r="F4151" s="121" t="s">
        <v>9874</v>
      </c>
    </row>
    <row r="4152" spans="1:6" ht="51" x14ac:dyDescent="0.25">
      <c r="A4152" s="81">
        <v>268473</v>
      </c>
      <c r="B4152" s="81" t="s">
        <v>178</v>
      </c>
      <c r="C4152" s="81" t="s">
        <v>7888</v>
      </c>
      <c r="D4152" s="81" t="s">
        <v>7889</v>
      </c>
      <c r="E4152" s="45" t="s">
        <v>224</v>
      </c>
      <c r="F4152" s="121" t="s">
        <v>9874</v>
      </c>
    </row>
    <row r="4153" spans="1:6" ht="25.5" x14ac:dyDescent="0.25">
      <c r="A4153" s="81">
        <v>274156</v>
      </c>
      <c r="B4153" s="81" t="s">
        <v>178</v>
      </c>
      <c r="C4153" s="81" t="s">
        <v>7890</v>
      </c>
      <c r="D4153" s="81" t="s">
        <v>7891</v>
      </c>
      <c r="E4153" s="45" t="s">
        <v>224</v>
      </c>
      <c r="F4153" s="121" t="s">
        <v>9874</v>
      </c>
    </row>
    <row r="4154" spans="1:6" ht="25.5" x14ac:dyDescent="0.25">
      <c r="A4154" s="81">
        <v>267870</v>
      </c>
      <c r="B4154" s="81" t="s">
        <v>178</v>
      </c>
      <c r="C4154" s="81" t="s">
        <v>7892</v>
      </c>
      <c r="D4154" s="81" t="s">
        <v>7893</v>
      </c>
      <c r="E4154" s="81" t="s">
        <v>1195</v>
      </c>
      <c r="F4154" s="121" t="s">
        <v>9874</v>
      </c>
    </row>
    <row r="4155" spans="1:6" ht="25.5" x14ac:dyDescent="0.25">
      <c r="A4155" s="81">
        <v>260817</v>
      </c>
      <c r="B4155" s="81" t="s">
        <v>178</v>
      </c>
      <c r="C4155" s="81" t="s">
        <v>7894</v>
      </c>
      <c r="D4155" s="81" t="s">
        <v>7895</v>
      </c>
      <c r="E4155" s="81" t="s">
        <v>2636</v>
      </c>
      <c r="F4155" s="121" t="s">
        <v>9874</v>
      </c>
    </row>
    <row r="4156" spans="1:6" ht="25.5" x14ac:dyDescent="0.25">
      <c r="A4156" s="81">
        <v>260150</v>
      </c>
      <c r="B4156" s="81" t="s">
        <v>178</v>
      </c>
      <c r="C4156" s="81" t="s">
        <v>7896</v>
      </c>
      <c r="D4156" s="81" t="s">
        <v>7897</v>
      </c>
      <c r="E4156" s="45" t="s">
        <v>224</v>
      </c>
      <c r="F4156" s="121" t="s">
        <v>9874</v>
      </c>
    </row>
    <row r="4157" spans="1:6" ht="25.5" x14ac:dyDescent="0.25">
      <c r="A4157" s="81">
        <v>275993</v>
      </c>
      <c r="B4157" s="81" t="s">
        <v>178</v>
      </c>
      <c r="C4157" s="81" t="s">
        <v>7898</v>
      </c>
      <c r="D4157" s="81" t="s">
        <v>7899</v>
      </c>
      <c r="E4157" s="45" t="s">
        <v>224</v>
      </c>
      <c r="F4157" s="121" t="s">
        <v>9874</v>
      </c>
    </row>
    <row r="4158" spans="1:6" ht="38.25" x14ac:dyDescent="0.25">
      <c r="A4158" s="81">
        <v>275039</v>
      </c>
      <c r="B4158" s="81" t="s">
        <v>178</v>
      </c>
      <c r="C4158" s="81" t="s">
        <v>7900</v>
      </c>
      <c r="D4158" s="81" t="s">
        <v>7901</v>
      </c>
      <c r="E4158" s="45" t="s">
        <v>224</v>
      </c>
      <c r="F4158" s="121" t="s">
        <v>9874</v>
      </c>
    </row>
    <row r="4159" spans="1:6" ht="38.25" x14ac:dyDescent="0.25">
      <c r="A4159" s="81">
        <v>245218</v>
      </c>
      <c r="B4159" s="81" t="s">
        <v>178</v>
      </c>
      <c r="C4159" s="81" t="s">
        <v>7902</v>
      </c>
      <c r="D4159" s="81" t="s">
        <v>7903</v>
      </c>
      <c r="E4159" s="45" t="s">
        <v>224</v>
      </c>
      <c r="F4159" s="121" t="s">
        <v>9874</v>
      </c>
    </row>
    <row r="4160" spans="1:6" ht="38.25" x14ac:dyDescent="0.25">
      <c r="A4160" s="81">
        <v>275038</v>
      </c>
      <c r="B4160" s="81" t="s">
        <v>178</v>
      </c>
      <c r="C4160" s="81" t="s">
        <v>7904</v>
      </c>
      <c r="D4160" s="81" t="s">
        <v>4310</v>
      </c>
      <c r="E4160" s="45" t="s">
        <v>224</v>
      </c>
      <c r="F4160" s="121" t="s">
        <v>9874</v>
      </c>
    </row>
    <row r="4161" spans="1:6" ht="63.75" x14ac:dyDescent="0.25">
      <c r="A4161" s="81">
        <v>251382</v>
      </c>
      <c r="B4161" s="81" t="s">
        <v>178</v>
      </c>
      <c r="C4161" s="81" t="s">
        <v>7905</v>
      </c>
      <c r="D4161" s="81" t="s">
        <v>7906</v>
      </c>
      <c r="E4161" s="45" t="s">
        <v>224</v>
      </c>
      <c r="F4161" s="121" t="s">
        <v>9874</v>
      </c>
    </row>
    <row r="4162" spans="1:6" ht="51" x14ac:dyDescent="0.25">
      <c r="A4162" s="81">
        <v>237126</v>
      </c>
      <c r="B4162" s="81" t="s">
        <v>178</v>
      </c>
      <c r="C4162" s="81" t="s">
        <v>7907</v>
      </c>
      <c r="D4162" s="81" t="s">
        <v>6354</v>
      </c>
      <c r="E4162" s="81" t="s">
        <v>6355</v>
      </c>
      <c r="F4162" s="121" t="s">
        <v>9874</v>
      </c>
    </row>
    <row r="4163" spans="1:6" ht="38.25" x14ac:dyDescent="0.25">
      <c r="A4163" s="81">
        <v>248888</v>
      </c>
      <c r="B4163" s="81" t="s">
        <v>178</v>
      </c>
      <c r="C4163" s="81" t="s">
        <v>7908</v>
      </c>
      <c r="D4163" s="81" t="s">
        <v>7909</v>
      </c>
      <c r="E4163" s="45" t="s">
        <v>224</v>
      </c>
      <c r="F4163" s="121" t="s">
        <v>9874</v>
      </c>
    </row>
    <row r="4164" spans="1:6" ht="25.5" x14ac:dyDescent="0.25">
      <c r="A4164" s="81">
        <v>252151</v>
      </c>
      <c r="B4164" s="81" t="s">
        <v>178</v>
      </c>
      <c r="C4164" s="81" t="s">
        <v>7910</v>
      </c>
      <c r="D4164" s="81" t="s">
        <v>7911</v>
      </c>
      <c r="E4164" s="45" t="s">
        <v>224</v>
      </c>
      <c r="F4164" s="121" t="s">
        <v>9874</v>
      </c>
    </row>
    <row r="4165" spans="1:6" ht="25.5" x14ac:dyDescent="0.25">
      <c r="A4165" s="81">
        <v>245446</v>
      </c>
      <c r="B4165" s="81" t="s">
        <v>178</v>
      </c>
      <c r="C4165" s="81" t="s">
        <v>7912</v>
      </c>
      <c r="D4165" s="81" t="s">
        <v>7913</v>
      </c>
      <c r="E4165" s="48" t="s">
        <v>484</v>
      </c>
      <c r="F4165" s="121" t="s">
        <v>9874</v>
      </c>
    </row>
    <row r="4166" spans="1:6" ht="38.25" x14ac:dyDescent="0.25">
      <c r="A4166" s="81">
        <v>274796</v>
      </c>
      <c r="B4166" s="81" t="s">
        <v>178</v>
      </c>
      <c r="C4166" s="81" t="s">
        <v>7914</v>
      </c>
      <c r="D4166" s="81" t="s">
        <v>7915</v>
      </c>
      <c r="E4166" s="81" t="s">
        <v>2903</v>
      </c>
      <c r="F4166" s="121" t="s">
        <v>9874</v>
      </c>
    </row>
    <row r="4167" spans="1:6" ht="38.25" x14ac:dyDescent="0.25">
      <c r="A4167" s="82">
        <v>263244</v>
      </c>
      <c r="B4167" s="81" t="s">
        <v>178</v>
      </c>
      <c r="C4167" s="82" t="s">
        <v>7916</v>
      </c>
      <c r="D4167" s="82" t="s">
        <v>7917</v>
      </c>
      <c r="E4167" s="81" t="s">
        <v>2833</v>
      </c>
      <c r="F4167" s="121" t="s">
        <v>9874</v>
      </c>
    </row>
    <row r="4168" spans="1:6" ht="25.5" x14ac:dyDescent="0.25">
      <c r="A4168" s="81">
        <v>276431</v>
      </c>
      <c r="B4168" s="81" t="s">
        <v>178</v>
      </c>
      <c r="C4168" s="81" t="s">
        <v>7918</v>
      </c>
      <c r="D4168" s="81" t="s">
        <v>7184</v>
      </c>
      <c r="E4168" s="48" t="s">
        <v>484</v>
      </c>
      <c r="F4168" s="121" t="s">
        <v>9874</v>
      </c>
    </row>
    <row r="4169" spans="1:6" ht="25.5" x14ac:dyDescent="0.25">
      <c r="A4169" s="81">
        <v>243480</v>
      </c>
      <c r="B4169" s="81" t="s">
        <v>178</v>
      </c>
      <c r="C4169" s="81" t="s">
        <v>7919</v>
      </c>
      <c r="D4169" s="81" t="s">
        <v>7920</v>
      </c>
      <c r="E4169" s="81" t="s">
        <v>574</v>
      </c>
      <c r="F4169" s="121" t="s">
        <v>9874</v>
      </c>
    </row>
    <row r="4170" spans="1:6" ht="38.25" x14ac:dyDescent="0.25">
      <c r="A4170" s="81">
        <v>270283</v>
      </c>
      <c r="B4170" s="81" t="s">
        <v>178</v>
      </c>
      <c r="C4170" s="81" t="s">
        <v>7921</v>
      </c>
      <c r="D4170" s="81" t="s">
        <v>7922</v>
      </c>
      <c r="E4170" s="48" t="s">
        <v>390</v>
      </c>
      <c r="F4170" s="121" t="s">
        <v>9874</v>
      </c>
    </row>
    <row r="4171" spans="1:6" ht="25.5" x14ac:dyDescent="0.25">
      <c r="A4171" s="81">
        <v>252261</v>
      </c>
      <c r="B4171" s="81" t="s">
        <v>178</v>
      </c>
      <c r="C4171" s="81" t="s">
        <v>7923</v>
      </c>
      <c r="D4171" s="81" t="s">
        <v>7924</v>
      </c>
      <c r="E4171" s="45" t="s">
        <v>224</v>
      </c>
      <c r="F4171" s="121" t="s">
        <v>9874</v>
      </c>
    </row>
    <row r="4172" spans="1:6" ht="25.5" x14ac:dyDescent="0.25">
      <c r="A4172" s="81">
        <v>270121</v>
      </c>
      <c r="B4172" s="81" t="s">
        <v>178</v>
      </c>
      <c r="C4172" s="81" t="s">
        <v>7925</v>
      </c>
      <c r="D4172" s="81" t="s">
        <v>7926</v>
      </c>
      <c r="E4172" s="48" t="s">
        <v>534</v>
      </c>
      <c r="F4172" s="121" t="s">
        <v>9874</v>
      </c>
    </row>
    <row r="4173" spans="1:6" ht="25.5" x14ac:dyDescent="0.25">
      <c r="A4173" s="81">
        <v>257075</v>
      </c>
      <c r="B4173" s="81" t="s">
        <v>178</v>
      </c>
      <c r="C4173" s="81" t="s">
        <v>7927</v>
      </c>
      <c r="D4173" s="81" t="s">
        <v>7928</v>
      </c>
      <c r="E4173" s="45" t="s">
        <v>224</v>
      </c>
      <c r="F4173" s="121" t="s">
        <v>9874</v>
      </c>
    </row>
    <row r="4174" spans="1:6" ht="25.5" x14ac:dyDescent="0.25">
      <c r="A4174" s="81">
        <v>257636</v>
      </c>
      <c r="B4174" s="81" t="s">
        <v>178</v>
      </c>
      <c r="C4174" s="81" t="s">
        <v>7929</v>
      </c>
      <c r="D4174" s="81" t="s">
        <v>7930</v>
      </c>
      <c r="E4174" s="51" t="s">
        <v>734</v>
      </c>
      <c r="F4174" s="121" t="s">
        <v>9874</v>
      </c>
    </row>
    <row r="4175" spans="1:6" ht="25.5" x14ac:dyDescent="0.25">
      <c r="A4175" s="81">
        <v>262514</v>
      </c>
      <c r="B4175" s="81" t="s">
        <v>178</v>
      </c>
      <c r="C4175" s="81" t="s">
        <v>7931</v>
      </c>
      <c r="D4175" s="81" t="s">
        <v>7932</v>
      </c>
      <c r="E4175" s="81" t="s">
        <v>229</v>
      </c>
      <c r="F4175" s="121" t="s">
        <v>9874</v>
      </c>
    </row>
    <row r="4176" spans="1:6" ht="25.5" x14ac:dyDescent="0.25">
      <c r="A4176" s="81">
        <v>252770</v>
      </c>
      <c r="B4176" s="81" t="s">
        <v>178</v>
      </c>
      <c r="C4176" s="81" t="s">
        <v>7933</v>
      </c>
      <c r="D4176" s="81" t="s">
        <v>7934</v>
      </c>
      <c r="E4176" s="81" t="s">
        <v>1932</v>
      </c>
      <c r="F4176" s="121" t="s">
        <v>9874</v>
      </c>
    </row>
    <row r="4177" spans="1:6" ht="25.5" x14ac:dyDescent="0.25">
      <c r="A4177" s="81">
        <v>271344</v>
      </c>
      <c r="B4177" s="81" t="s">
        <v>178</v>
      </c>
      <c r="C4177" s="81" t="s">
        <v>7935</v>
      </c>
      <c r="D4177" s="81" t="s">
        <v>7936</v>
      </c>
      <c r="E4177" s="81" t="s">
        <v>7268</v>
      </c>
      <c r="F4177" s="121" t="s">
        <v>9874</v>
      </c>
    </row>
    <row r="4178" spans="1:6" ht="38.25" x14ac:dyDescent="0.25">
      <c r="A4178" s="81">
        <v>259533</v>
      </c>
      <c r="B4178" s="81" t="s">
        <v>178</v>
      </c>
      <c r="C4178" s="81" t="s">
        <v>7937</v>
      </c>
      <c r="D4178" s="81" t="s">
        <v>7938</v>
      </c>
      <c r="E4178" s="48" t="s">
        <v>484</v>
      </c>
      <c r="F4178" s="121" t="s">
        <v>9874</v>
      </c>
    </row>
    <row r="4179" spans="1:6" ht="25.5" x14ac:dyDescent="0.25">
      <c r="A4179" s="81">
        <v>249505</v>
      </c>
      <c r="B4179" s="81" t="s">
        <v>178</v>
      </c>
      <c r="C4179" s="81" t="s">
        <v>7939</v>
      </c>
      <c r="D4179" s="81" t="s">
        <v>7940</v>
      </c>
      <c r="E4179" s="45" t="s">
        <v>224</v>
      </c>
      <c r="F4179" s="121" t="s">
        <v>9874</v>
      </c>
    </row>
    <row r="4180" spans="1:6" ht="25.5" x14ac:dyDescent="0.25">
      <c r="A4180" s="81">
        <v>274916</v>
      </c>
      <c r="B4180" s="81" t="s">
        <v>178</v>
      </c>
      <c r="C4180" s="81" t="s">
        <v>7941</v>
      </c>
      <c r="D4180" s="81" t="s">
        <v>7942</v>
      </c>
      <c r="E4180" s="45" t="s">
        <v>224</v>
      </c>
      <c r="F4180" s="121" t="s">
        <v>9874</v>
      </c>
    </row>
    <row r="4181" spans="1:6" ht="38.25" x14ac:dyDescent="0.25">
      <c r="A4181" s="81">
        <v>275345</v>
      </c>
      <c r="B4181" s="81" t="s">
        <v>178</v>
      </c>
      <c r="C4181" s="81" t="s">
        <v>7943</v>
      </c>
      <c r="D4181" s="81" t="s">
        <v>7944</v>
      </c>
      <c r="E4181" s="81" t="s">
        <v>2636</v>
      </c>
      <c r="F4181" s="121" t="s">
        <v>9874</v>
      </c>
    </row>
    <row r="4182" spans="1:6" ht="25.5" x14ac:dyDescent="0.25">
      <c r="A4182" s="81">
        <v>256337</v>
      </c>
      <c r="B4182" s="81" t="s">
        <v>178</v>
      </c>
      <c r="C4182" s="81" t="s">
        <v>7945</v>
      </c>
      <c r="D4182" s="81" t="s">
        <v>7119</v>
      </c>
      <c r="E4182" s="81" t="s">
        <v>574</v>
      </c>
      <c r="F4182" s="121" t="s">
        <v>9874</v>
      </c>
    </row>
    <row r="4183" spans="1:6" ht="25.5" x14ac:dyDescent="0.25">
      <c r="A4183" s="81">
        <v>270921</v>
      </c>
      <c r="B4183" s="81" t="s">
        <v>178</v>
      </c>
      <c r="C4183" s="81" t="s">
        <v>7946</v>
      </c>
      <c r="D4183" s="81" t="s">
        <v>7947</v>
      </c>
      <c r="E4183" s="81" t="s">
        <v>1917</v>
      </c>
      <c r="F4183" s="121" t="s">
        <v>9874</v>
      </c>
    </row>
    <row r="4184" spans="1:6" ht="25.5" x14ac:dyDescent="0.25">
      <c r="A4184" s="81">
        <v>265484</v>
      </c>
      <c r="B4184" s="81" t="s">
        <v>178</v>
      </c>
      <c r="C4184" s="81" t="s">
        <v>7948</v>
      </c>
      <c r="D4184" s="81" t="s">
        <v>4747</v>
      </c>
      <c r="E4184" s="45" t="s">
        <v>224</v>
      </c>
      <c r="F4184" s="121" t="s">
        <v>9874</v>
      </c>
    </row>
    <row r="4185" spans="1:6" ht="25.5" x14ac:dyDescent="0.25">
      <c r="A4185" s="81">
        <v>274198</v>
      </c>
      <c r="B4185" s="81" t="s">
        <v>178</v>
      </c>
      <c r="C4185" s="81" t="s">
        <v>7949</v>
      </c>
      <c r="D4185" s="81" t="s">
        <v>7950</v>
      </c>
      <c r="E4185" s="45" t="s">
        <v>224</v>
      </c>
      <c r="F4185" s="121" t="s">
        <v>9874</v>
      </c>
    </row>
    <row r="4186" spans="1:6" ht="25.5" x14ac:dyDescent="0.25">
      <c r="A4186" s="81">
        <v>262280</v>
      </c>
      <c r="B4186" s="81" t="s">
        <v>178</v>
      </c>
      <c r="C4186" s="81" t="s">
        <v>7951</v>
      </c>
      <c r="D4186" s="81" t="s">
        <v>2464</v>
      </c>
      <c r="E4186" s="45" t="s">
        <v>224</v>
      </c>
      <c r="F4186" s="121" t="s">
        <v>9874</v>
      </c>
    </row>
    <row r="4187" spans="1:6" ht="25.5" x14ac:dyDescent="0.25">
      <c r="A4187" s="81">
        <v>274077</v>
      </c>
      <c r="B4187" s="81" t="s">
        <v>178</v>
      </c>
      <c r="C4187" s="81" t="s">
        <v>7952</v>
      </c>
      <c r="D4187" s="81" t="s">
        <v>6916</v>
      </c>
      <c r="E4187" s="45" t="s">
        <v>224</v>
      </c>
      <c r="F4187" s="121" t="s">
        <v>9874</v>
      </c>
    </row>
    <row r="4188" spans="1:6" ht="25.5" x14ac:dyDescent="0.25">
      <c r="A4188" s="81">
        <v>276239</v>
      </c>
      <c r="B4188" s="81" t="s">
        <v>178</v>
      </c>
      <c r="C4188" s="81" t="s">
        <v>7953</v>
      </c>
      <c r="D4188" s="81" t="s">
        <v>5192</v>
      </c>
      <c r="E4188" s="81" t="s">
        <v>574</v>
      </c>
      <c r="F4188" s="121" t="s">
        <v>9874</v>
      </c>
    </row>
    <row r="4189" spans="1:6" ht="51" x14ac:dyDescent="0.25">
      <c r="A4189" s="81">
        <v>237599</v>
      </c>
      <c r="B4189" s="81" t="s">
        <v>178</v>
      </c>
      <c r="C4189" s="81" t="s">
        <v>7954</v>
      </c>
      <c r="D4189" s="81" t="s">
        <v>5428</v>
      </c>
      <c r="E4189" s="51" t="s">
        <v>944</v>
      </c>
      <c r="F4189" s="121" t="s">
        <v>9874</v>
      </c>
    </row>
    <row r="4190" spans="1:6" ht="38.25" x14ac:dyDescent="0.25">
      <c r="A4190" s="81">
        <v>271999</v>
      </c>
      <c r="B4190" s="81" t="s">
        <v>178</v>
      </c>
      <c r="C4190" s="81" t="s">
        <v>7955</v>
      </c>
      <c r="D4190" s="81" t="s">
        <v>7956</v>
      </c>
      <c r="E4190" s="81" t="s">
        <v>757</v>
      </c>
      <c r="F4190" s="121" t="s">
        <v>9874</v>
      </c>
    </row>
    <row r="4191" spans="1:6" ht="25.5" x14ac:dyDescent="0.25">
      <c r="A4191" s="81">
        <v>238952</v>
      </c>
      <c r="B4191" s="81" t="s">
        <v>178</v>
      </c>
      <c r="C4191" s="81" t="s">
        <v>7957</v>
      </c>
      <c r="D4191" s="81" t="s">
        <v>7958</v>
      </c>
      <c r="E4191" s="81" t="s">
        <v>498</v>
      </c>
      <c r="F4191" s="121" t="s">
        <v>9874</v>
      </c>
    </row>
    <row r="4192" spans="1:6" ht="38.25" x14ac:dyDescent="0.25">
      <c r="A4192" s="81">
        <v>255661</v>
      </c>
      <c r="B4192" s="81" t="s">
        <v>178</v>
      </c>
      <c r="C4192" s="81" t="s">
        <v>7959</v>
      </c>
      <c r="D4192" s="81" t="s">
        <v>7960</v>
      </c>
      <c r="E4192" s="45" t="s">
        <v>224</v>
      </c>
      <c r="F4192" s="121" t="s">
        <v>9874</v>
      </c>
    </row>
    <row r="4193" spans="1:6" ht="25.5" x14ac:dyDescent="0.25">
      <c r="A4193" s="81">
        <v>265038</v>
      </c>
      <c r="B4193" s="81" t="s">
        <v>178</v>
      </c>
      <c r="C4193" s="81" t="s">
        <v>7961</v>
      </c>
      <c r="D4193" s="81" t="s">
        <v>1646</v>
      </c>
      <c r="E4193" s="45" t="s">
        <v>224</v>
      </c>
      <c r="F4193" s="121" t="s">
        <v>9874</v>
      </c>
    </row>
    <row r="4194" spans="1:6" ht="38.25" x14ac:dyDescent="0.25">
      <c r="A4194" s="81">
        <v>271615</v>
      </c>
      <c r="B4194" s="81" t="s">
        <v>178</v>
      </c>
      <c r="C4194" s="81" t="s">
        <v>7962</v>
      </c>
      <c r="D4194" s="81" t="s">
        <v>7963</v>
      </c>
      <c r="E4194" s="81" t="s">
        <v>7268</v>
      </c>
      <c r="F4194" s="121" t="s">
        <v>9874</v>
      </c>
    </row>
    <row r="4195" spans="1:6" ht="25.5" x14ac:dyDescent="0.25">
      <c r="A4195" s="81">
        <v>258417</v>
      </c>
      <c r="B4195" s="81" t="s">
        <v>178</v>
      </c>
      <c r="C4195" s="81" t="s">
        <v>7964</v>
      </c>
      <c r="D4195" s="81" t="s">
        <v>4108</v>
      </c>
      <c r="E4195" s="48" t="s">
        <v>390</v>
      </c>
      <c r="F4195" s="121" t="s">
        <v>9874</v>
      </c>
    </row>
    <row r="4196" spans="1:6" ht="25.5" x14ac:dyDescent="0.25">
      <c r="A4196" s="81">
        <v>263078</v>
      </c>
      <c r="B4196" s="81" t="s">
        <v>178</v>
      </c>
      <c r="C4196" s="81" t="s">
        <v>7965</v>
      </c>
      <c r="D4196" s="81" t="s">
        <v>7966</v>
      </c>
      <c r="E4196" s="81" t="s">
        <v>7967</v>
      </c>
      <c r="F4196" s="121" t="s">
        <v>9874</v>
      </c>
    </row>
    <row r="4197" spans="1:6" ht="51" x14ac:dyDescent="0.25">
      <c r="A4197" s="81">
        <v>263240</v>
      </c>
      <c r="B4197" s="81" t="s">
        <v>178</v>
      </c>
      <c r="C4197" s="81" t="s">
        <v>7968</v>
      </c>
      <c r="D4197" s="81" t="s">
        <v>7969</v>
      </c>
      <c r="E4197" s="45" t="s">
        <v>224</v>
      </c>
      <c r="F4197" s="121" t="s">
        <v>9874</v>
      </c>
    </row>
    <row r="4198" spans="1:6" ht="38.25" x14ac:dyDescent="0.25">
      <c r="A4198" s="81">
        <v>276509</v>
      </c>
      <c r="B4198" s="81" t="s">
        <v>178</v>
      </c>
      <c r="C4198" s="81" t="s">
        <v>7970</v>
      </c>
      <c r="D4198" s="81" t="s">
        <v>7971</v>
      </c>
      <c r="E4198" s="46" t="s">
        <v>270</v>
      </c>
      <c r="F4198" s="121" t="s">
        <v>9874</v>
      </c>
    </row>
    <row r="4199" spans="1:6" ht="38.25" x14ac:dyDescent="0.25">
      <c r="A4199" s="81">
        <v>271878</v>
      </c>
      <c r="B4199" s="81" t="s">
        <v>178</v>
      </c>
      <c r="C4199" s="81" t="s">
        <v>3884</v>
      </c>
      <c r="D4199" s="81" t="s">
        <v>2222</v>
      </c>
      <c r="E4199" s="45" t="s">
        <v>224</v>
      </c>
      <c r="F4199" s="121" t="s">
        <v>9874</v>
      </c>
    </row>
    <row r="4200" spans="1:6" ht="25.5" x14ac:dyDescent="0.25">
      <c r="A4200" s="81">
        <v>271684</v>
      </c>
      <c r="B4200" s="81" t="s">
        <v>178</v>
      </c>
      <c r="C4200" s="81" t="s">
        <v>7972</v>
      </c>
      <c r="D4200" s="81" t="s">
        <v>7973</v>
      </c>
      <c r="E4200" s="45" t="s">
        <v>224</v>
      </c>
      <c r="F4200" s="121" t="s">
        <v>9874</v>
      </c>
    </row>
    <row r="4201" spans="1:6" ht="38.25" x14ac:dyDescent="0.25">
      <c r="A4201" s="81">
        <v>259726</v>
      </c>
      <c r="B4201" s="81" t="s">
        <v>178</v>
      </c>
      <c r="C4201" s="81" t="s">
        <v>7974</v>
      </c>
      <c r="D4201" s="81" t="s">
        <v>7975</v>
      </c>
      <c r="E4201" s="45" t="s">
        <v>224</v>
      </c>
      <c r="F4201" s="121" t="s">
        <v>9874</v>
      </c>
    </row>
    <row r="4202" spans="1:6" ht="25.5" x14ac:dyDescent="0.25">
      <c r="A4202" s="81">
        <v>268633</v>
      </c>
      <c r="B4202" s="81" t="s">
        <v>178</v>
      </c>
      <c r="C4202" s="81" t="s">
        <v>7976</v>
      </c>
      <c r="D4202" s="81" t="s">
        <v>7977</v>
      </c>
      <c r="E4202" s="48" t="s">
        <v>534</v>
      </c>
      <c r="F4202" s="121" t="s">
        <v>9874</v>
      </c>
    </row>
    <row r="4203" spans="1:6" ht="25.5" x14ac:dyDescent="0.25">
      <c r="A4203" s="81">
        <v>258579</v>
      </c>
      <c r="B4203" s="81" t="s">
        <v>178</v>
      </c>
      <c r="C4203" s="81" t="s">
        <v>7978</v>
      </c>
      <c r="D4203" s="81" t="s">
        <v>7978</v>
      </c>
      <c r="E4203" s="48" t="s">
        <v>534</v>
      </c>
      <c r="F4203" s="121" t="s">
        <v>9874</v>
      </c>
    </row>
    <row r="4204" spans="1:6" ht="25.5" x14ac:dyDescent="0.25">
      <c r="A4204" s="81">
        <v>275836</v>
      </c>
      <c r="B4204" s="81" t="s">
        <v>178</v>
      </c>
      <c r="C4204" s="81" t="s">
        <v>7979</v>
      </c>
      <c r="D4204" s="81" t="s">
        <v>6771</v>
      </c>
      <c r="E4204" s="45" t="s">
        <v>224</v>
      </c>
      <c r="F4204" s="121" t="s">
        <v>9874</v>
      </c>
    </row>
    <row r="4205" spans="1:6" ht="25.5" x14ac:dyDescent="0.25">
      <c r="A4205" s="81">
        <v>275958</v>
      </c>
      <c r="B4205" s="81" t="s">
        <v>178</v>
      </c>
      <c r="C4205" s="81" t="s">
        <v>7980</v>
      </c>
      <c r="D4205" s="81" t="s">
        <v>3428</v>
      </c>
      <c r="E4205" s="81" t="s">
        <v>621</v>
      </c>
      <c r="F4205" s="121" t="s">
        <v>9874</v>
      </c>
    </row>
    <row r="4206" spans="1:6" ht="38.25" x14ac:dyDescent="0.25">
      <c r="A4206" s="81">
        <v>248870</v>
      </c>
      <c r="B4206" s="81" t="s">
        <v>178</v>
      </c>
      <c r="C4206" s="81" t="s">
        <v>7981</v>
      </c>
      <c r="D4206" s="81" t="s">
        <v>7982</v>
      </c>
      <c r="E4206" s="45" t="s">
        <v>224</v>
      </c>
      <c r="F4206" s="121" t="s">
        <v>9874</v>
      </c>
    </row>
    <row r="4207" spans="1:6" ht="25.5" x14ac:dyDescent="0.25">
      <c r="A4207" s="81">
        <v>240295</v>
      </c>
      <c r="B4207" s="81" t="s">
        <v>178</v>
      </c>
      <c r="C4207" s="81" t="s">
        <v>7983</v>
      </c>
      <c r="D4207" s="81" t="s">
        <v>7984</v>
      </c>
      <c r="E4207" s="81" t="s">
        <v>717</v>
      </c>
      <c r="F4207" s="121" t="s">
        <v>9874</v>
      </c>
    </row>
    <row r="4208" spans="1:6" ht="38.25" x14ac:dyDescent="0.25">
      <c r="A4208" s="81">
        <v>270368</v>
      </c>
      <c r="B4208" s="81" t="s">
        <v>178</v>
      </c>
      <c r="C4208" s="81" t="s">
        <v>7985</v>
      </c>
      <c r="D4208" s="81" t="s">
        <v>7986</v>
      </c>
      <c r="E4208" s="46" t="s">
        <v>270</v>
      </c>
      <c r="F4208" s="121" t="s">
        <v>9874</v>
      </c>
    </row>
    <row r="4209" spans="1:6" ht="25.5" x14ac:dyDescent="0.25">
      <c r="A4209" s="81">
        <v>260133</v>
      </c>
      <c r="B4209" s="81" t="s">
        <v>178</v>
      </c>
      <c r="C4209" s="81" t="s">
        <v>6624</v>
      </c>
      <c r="D4209" s="81" t="s">
        <v>6625</v>
      </c>
      <c r="E4209" s="45" t="s">
        <v>224</v>
      </c>
      <c r="F4209" s="121" t="s">
        <v>9874</v>
      </c>
    </row>
    <row r="4210" spans="1:6" ht="25.5" x14ac:dyDescent="0.25">
      <c r="A4210" s="81">
        <v>267302</v>
      </c>
      <c r="B4210" s="81" t="s">
        <v>178</v>
      </c>
      <c r="C4210" s="81" t="s">
        <v>7987</v>
      </c>
      <c r="D4210" s="81" t="s">
        <v>5526</v>
      </c>
      <c r="E4210" s="86" t="s">
        <v>1354</v>
      </c>
      <c r="F4210" s="121" t="s">
        <v>9874</v>
      </c>
    </row>
    <row r="4211" spans="1:6" ht="25.5" x14ac:dyDescent="0.25">
      <c r="A4211" s="81">
        <v>274064</v>
      </c>
      <c r="B4211" s="81" t="s">
        <v>178</v>
      </c>
      <c r="C4211" s="81" t="s">
        <v>7988</v>
      </c>
      <c r="D4211" s="81" t="s">
        <v>4882</v>
      </c>
      <c r="E4211" s="45" t="s">
        <v>224</v>
      </c>
      <c r="F4211" s="121" t="s">
        <v>9874</v>
      </c>
    </row>
    <row r="4212" spans="1:6" ht="25.5" x14ac:dyDescent="0.25">
      <c r="A4212" s="81">
        <v>259881</v>
      </c>
      <c r="B4212" s="81" t="s">
        <v>178</v>
      </c>
      <c r="C4212" s="81" t="s">
        <v>7989</v>
      </c>
      <c r="D4212" s="81" t="s">
        <v>7990</v>
      </c>
      <c r="E4212" s="45" t="s">
        <v>224</v>
      </c>
      <c r="F4212" s="121" t="s">
        <v>9874</v>
      </c>
    </row>
    <row r="4213" spans="1:6" ht="25.5" x14ac:dyDescent="0.25">
      <c r="A4213" s="81">
        <v>271903</v>
      </c>
      <c r="B4213" s="81" t="s">
        <v>178</v>
      </c>
      <c r="C4213" s="81" t="s">
        <v>7991</v>
      </c>
      <c r="D4213" s="81" t="s">
        <v>7992</v>
      </c>
      <c r="E4213" s="48" t="s">
        <v>495</v>
      </c>
      <c r="F4213" s="121" t="s">
        <v>9874</v>
      </c>
    </row>
    <row r="4214" spans="1:6" ht="51" x14ac:dyDescent="0.25">
      <c r="A4214" s="81">
        <v>275823</v>
      </c>
      <c r="B4214" s="81" t="s">
        <v>178</v>
      </c>
      <c r="C4214" s="81" t="s">
        <v>7993</v>
      </c>
      <c r="D4214" s="81" t="s">
        <v>7994</v>
      </c>
      <c r="E4214" s="81" t="s">
        <v>1373</v>
      </c>
      <c r="F4214" s="121" t="s">
        <v>9874</v>
      </c>
    </row>
    <row r="4215" spans="1:6" ht="25.5" x14ac:dyDescent="0.25">
      <c r="A4215" s="81">
        <v>274910</v>
      </c>
      <c r="B4215" s="81" t="s">
        <v>178</v>
      </c>
      <c r="C4215" s="81" t="s">
        <v>7995</v>
      </c>
      <c r="D4215" s="81" t="s">
        <v>7996</v>
      </c>
      <c r="E4215" s="81" t="s">
        <v>2794</v>
      </c>
      <c r="F4215" s="121" t="s">
        <v>9874</v>
      </c>
    </row>
    <row r="4216" spans="1:6" ht="25.5" x14ac:dyDescent="0.25">
      <c r="A4216" s="81">
        <v>254711</v>
      </c>
      <c r="B4216" s="81" t="s">
        <v>178</v>
      </c>
      <c r="C4216" s="81" t="s">
        <v>7997</v>
      </c>
      <c r="D4216" s="81" t="s">
        <v>3290</v>
      </c>
      <c r="E4216" s="81" t="s">
        <v>2474</v>
      </c>
      <c r="F4216" s="121" t="s">
        <v>9874</v>
      </c>
    </row>
    <row r="4217" spans="1:6" ht="25.5" x14ac:dyDescent="0.25">
      <c r="A4217" s="81">
        <v>259455</v>
      </c>
      <c r="B4217" s="81" t="s">
        <v>178</v>
      </c>
      <c r="C4217" s="81" t="s">
        <v>7998</v>
      </c>
      <c r="D4217" s="81" t="s">
        <v>1840</v>
      </c>
      <c r="E4217" s="81" t="s">
        <v>1841</v>
      </c>
      <c r="F4217" s="121" t="s">
        <v>9874</v>
      </c>
    </row>
    <row r="4218" spans="1:6" ht="25.5" x14ac:dyDescent="0.25">
      <c r="A4218" s="81">
        <v>256533</v>
      </c>
      <c r="B4218" s="81" t="s">
        <v>178</v>
      </c>
      <c r="C4218" s="81" t="s">
        <v>7999</v>
      </c>
      <c r="D4218" s="81" t="s">
        <v>8000</v>
      </c>
      <c r="E4218" s="45" t="s">
        <v>224</v>
      </c>
      <c r="F4218" s="121" t="s">
        <v>9874</v>
      </c>
    </row>
    <row r="4219" spans="1:6" ht="38.25" x14ac:dyDescent="0.25">
      <c r="A4219" s="81">
        <v>270975</v>
      </c>
      <c r="B4219" s="81" t="s">
        <v>178</v>
      </c>
      <c r="C4219" s="81" t="s">
        <v>8001</v>
      </c>
      <c r="D4219" s="81" t="s">
        <v>8002</v>
      </c>
      <c r="E4219" s="48" t="s">
        <v>534</v>
      </c>
      <c r="F4219" s="121" t="s">
        <v>9874</v>
      </c>
    </row>
    <row r="4220" spans="1:6" ht="25.5" x14ac:dyDescent="0.25">
      <c r="A4220" s="81">
        <v>255933</v>
      </c>
      <c r="B4220" s="81" t="s">
        <v>178</v>
      </c>
      <c r="C4220" s="81" t="s">
        <v>8003</v>
      </c>
      <c r="D4220" s="81" t="s">
        <v>8004</v>
      </c>
      <c r="E4220" s="81" t="s">
        <v>481</v>
      </c>
      <c r="F4220" s="121" t="s">
        <v>9874</v>
      </c>
    </row>
    <row r="4221" spans="1:6" ht="63.75" x14ac:dyDescent="0.25">
      <c r="A4221" s="81">
        <v>274472</v>
      </c>
      <c r="B4221" s="81" t="s">
        <v>178</v>
      </c>
      <c r="C4221" s="81" t="s">
        <v>8005</v>
      </c>
      <c r="D4221" s="81" t="s">
        <v>2651</v>
      </c>
      <c r="E4221" s="46" t="s">
        <v>270</v>
      </c>
      <c r="F4221" s="121" t="s">
        <v>9874</v>
      </c>
    </row>
    <row r="4222" spans="1:6" ht="38.25" x14ac:dyDescent="0.25">
      <c r="A4222" s="81">
        <v>259374</v>
      </c>
      <c r="B4222" s="81" t="s">
        <v>178</v>
      </c>
      <c r="C4222" s="81" t="s">
        <v>8006</v>
      </c>
      <c r="D4222" s="81" t="s">
        <v>8007</v>
      </c>
      <c r="E4222" s="51" t="s">
        <v>734</v>
      </c>
      <c r="F4222" s="121" t="s">
        <v>9874</v>
      </c>
    </row>
    <row r="4223" spans="1:6" ht="25.5" x14ac:dyDescent="0.25">
      <c r="A4223" s="81">
        <v>264823</v>
      </c>
      <c r="B4223" s="81" t="s">
        <v>178</v>
      </c>
      <c r="C4223" s="81" t="s">
        <v>8008</v>
      </c>
      <c r="D4223" s="81" t="s">
        <v>8009</v>
      </c>
      <c r="E4223" s="48" t="s">
        <v>534</v>
      </c>
      <c r="F4223" s="121" t="s">
        <v>9874</v>
      </c>
    </row>
    <row r="4224" spans="1:6" ht="25.5" x14ac:dyDescent="0.25">
      <c r="A4224" s="81">
        <v>237325</v>
      </c>
      <c r="B4224" s="81" t="s">
        <v>178</v>
      </c>
      <c r="C4224" s="81" t="s">
        <v>8010</v>
      </c>
      <c r="D4224" s="81" t="s">
        <v>2103</v>
      </c>
      <c r="E4224" s="51" t="s">
        <v>734</v>
      </c>
      <c r="F4224" s="121" t="s">
        <v>9874</v>
      </c>
    </row>
    <row r="4225" spans="1:6" ht="25.5" x14ac:dyDescent="0.25">
      <c r="A4225" s="81">
        <v>262997</v>
      </c>
      <c r="B4225" s="81" t="s">
        <v>178</v>
      </c>
      <c r="C4225" s="81" t="s">
        <v>8011</v>
      </c>
      <c r="D4225" s="81" t="s">
        <v>8012</v>
      </c>
      <c r="E4225" s="45" t="s">
        <v>224</v>
      </c>
      <c r="F4225" s="121" t="s">
        <v>9874</v>
      </c>
    </row>
    <row r="4226" spans="1:6" ht="25.5" x14ac:dyDescent="0.25">
      <c r="A4226" s="81">
        <v>241347</v>
      </c>
      <c r="B4226" s="81" t="s">
        <v>178</v>
      </c>
      <c r="C4226" s="81" t="s">
        <v>8013</v>
      </c>
      <c r="D4226" s="81" t="s">
        <v>8014</v>
      </c>
      <c r="E4226" s="45" t="s">
        <v>224</v>
      </c>
      <c r="F4226" s="121" t="s">
        <v>9874</v>
      </c>
    </row>
    <row r="4227" spans="1:6" ht="25.5" x14ac:dyDescent="0.25">
      <c r="A4227" s="81">
        <v>270828</v>
      </c>
      <c r="B4227" s="81" t="s">
        <v>178</v>
      </c>
      <c r="C4227" s="81" t="s">
        <v>8015</v>
      </c>
      <c r="D4227" s="81" t="s">
        <v>2765</v>
      </c>
      <c r="E4227" s="46" t="s">
        <v>270</v>
      </c>
      <c r="F4227" s="121" t="s">
        <v>9874</v>
      </c>
    </row>
    <row r="4228" spans="1:6" ht="25.5" x14ac:dyDescent="0.25">
      <c r="A4228" s="81">
        <v>268814</v>
      </c>
      <c r="B4228" s="81" t="s">
        <v>178</v>
      </c>
      <c r="C4228" s="81" t="s">
        <v>8016</v>
      </c>
      <c r="D4228" s="81" t="s">
        <v>8017</v>
      </c>
      <c r="E4228" s="45" t="s">
        <v>224</v>
      </c>
      <c r="F4228" s="121" t="s">
        <v>9874</v>
      </c>
    </row>
    <row r="4229" spans="1:6" ht="25.5" x14ac:dyDescent="0.25">
      <c r="A4229" s="81">
        <v>270265</v>
      </c>
      <c r="B4229" s="81" t="s">
        <v>178</v>
      </c>
      <c r="C4229" s="81" t="s">
        <v>8018</v>
      </c>
      <c r="D4229" s="81" t="s">
        <v>6788</v>
      </c>
      <c r="E4229" s="86" t="s">
        <v>1354</v>
      </c>
      <c r="F4229" s="121" t="s">
        <v>9874</v>
      </c>
    </row>
    <row r="4230" spans="1:6" ht="25.5" x14ac:dyDescent="0.25">
      <c r="A4230" s="81">
        <v>258771</v>
      </c>
      <c r="B4230" s="81" t="s">
        <v>178</v>
      </c>
      <c r="C4230" s="81" t="s">
        <v>8019</v>
      </c>
      <c r="D4230" s="81" t="s">
        <v>8020</v>
      </c>
      <c r="E4230" s="81" t="s">
        <v>8021</v>
      </c>
      <c r="F4230" s="121" t="s">
        <v>9874</v>
      </c>
    </row>
    <row r="4231" spans="1:6" ht="25.5" x14ac:dyDescent="0.25">
      <c r="A4231" s="81">
        <v>259032</v>
      </c>
      <c r="B4231" s="81" t="s">
        <v>178</v>
      </c>
      <c r="C4231" s="81" t="s">
        <v>8022</v>
      </c>
      <c r="D4231" s="81" t="s">
        <v>8023</v>
      </c>
      <c r="E4231" s="45" t="s">
        <v>224</v>
      </c>
      <c r="F4231" s="121" t="s">
        <v>9874</v>
      </c>
    </row>
    <row r="4232" spans="1:6" ht="25.5" x14ac:dyDescent="0.25">
      <c r="A4232" s="81">
        <v>276109</v>
      </c>
      <c r="B4232" s="81" t="s">
        <v>178</v>
      </c>
      <c r="C4232" s="81" t="s">
        <v>8024</v>
      </c>
      <c r="D4232" s="81" t="s">
        <v>6410</v>
      </c>
      <c r="E4232" s="48" t="s">
        <v>534</v>
      </c>
      <c r="F4232" s="121" t="s">
        <v>9874</v>
      </c>
    </row>
    <row r="4233" spans="1:6" ht="25.5" x14ac:dyDescent="0.25">
      <c r="A4233" s="82">
        <v>274977</v>
      </c>
      <c r="B4233" s="81" t="s">
        <v>178</v>
      </c>
      <c r="C4233" s="82" t="s">
        <v>8025</v>
      </c>
      <c r="D4233" s="82" t="s">
        <v>8026</v>
      </c>
      <c r="E4233" s="51" t="s">
        <v>734</v>
      </c>
      <c r="F4233" s="121" t="s">
        <v>9874</v>
      </c>
    </row>
    <row r="4234" spans="1:6" ht="25.5" x14ac:dyDescent="0.25">
      <c r="A4234" s="81">
        <v>258156</v>
      </c>
      <c r="B4234" s="81" t="s">
        <v>178</v>
      </c>
      <c r="C4234" s="81" t="s">
        <v>8027</v>
      </c>
      <c r="D4234" s="81" t="s">
        <v>8028</v>
      </c>
      <c r="E4234" s="45" t="s">
        <v>224</v>
      </c>
      <c r="F4234" s="121" t="s">
        <v>9874</v>
      </c>
    </row>
    <row r="4235" spans="1:6" ht="38.25" x14ac:dyDescent="0.25">
      <c r="A4235" s="81">
        <v>257261</v>
      </c>
      <c r="B4235" s="81" t="s">
        <v>178</v>
      </c>
      <c r="C4235" s="81" t="s">
        <v>8029</v>
      </c>
      <c r="D4235" s="81" t="s">
        <v>5870</v>
      </c>
      <c r="E4235" s="48" t="s">
        <v>390</v>
      </c>
      <c r="F4235" s="121" t="s">
        <v>9874</v>
      </c>
    </row>
    <row r="4236" spans="1:6" ht="25.5" x14ac:dyDescent="0.25">
      <c r="A4236" s="81">
        <v>275464</v>
      </c>
      <c r="B4236" s="81" t="s">
        <v>178</v>
      </c>
      <c r="C4236" s="81" t="s">
        <v>8030</v>
      </c>
      <c r="D4236" s="81" t="s">
        <v>5490</v>
      </c>
      <c r="E4236" s="45" t="s">
        <v>224</v>
      </c>
      <c r="F4236" s="121" t="s">
        <v>9874</v>
      </c>
    </row>
    <row r="4237" spans="1:6" ht="25.5" x14ac:dyDescent="0.25">
      <c r="A4237" s="81">
        <v>258897</v>
      </c>
      <c r="B4237" s="81" t="s">
        <v>178</v>
      </c>
      <c r="C4237" s="81" t="s">
        <v>8031</v>
      </c>
      <c r="D4237" s="81" t="s">
        <v>8032</v>
      </c>
      <c r="E4237" s="45" t="s">
        <v>224</v>
      </c>
      <c r="F4237" s="121" t="s">
        <v>9874</v>
      </c>
    </row>
    <row r="4238" spans="1:6" ht="25.5" x14ac:dyDescent="0.25">
      <c r="A4238" s="81">
        <v>250024</v>
      </c>
      <c r="B4238" s="81" t="s">
        <v>178</v>
      </c>
      <c r="C4238" s="81" t="s">
        <v>8033</v>
      </c>
      <c r="D4238" s="81" t="s">
        <v>8034</v>
      </c>
      <c r="E4238" s="48" t="s">
        <v>469</v>
      </c>
      <c r="F4238" s="121" t="s">
        <v>9874</v>
      </c>
    </row>
    <row r="4239" spans="1:6" ht="25.5" x14ac:dyDescent="0.25">
      <c r="A4239" s="81">
        <v>276374</v>
      </c>
      <c r="B4239" s="81" t="s">
        <v>178</v>
      </c>
      <c r="C4239" s="81" t="s">
        <v>8035</v>
      </c>
      <c r="D4239" s="81" t="s">
        <v>5321</v>
      </c>
      <c r="E4239" s="45" t="s">
        <v>224</v>
      </c>
      <c r="F4239" s="121" t="s">
        <v>9874</v>
      </c>
    </row>
    <row r="4240" spans="1:6" ht="38.25" x14ac:dyDescent="0.25">
      <c r="A4240" s="81">
        <v>252554</v>
      </c>
      <c r="B4240" s="81" t="s">
        <v>178</v>
      </c>
      <c r="C4240" s="81" t="s">
        <v>8036</v>
      </c>
      <c r="D4240" s="81" t="s">
        <v>8037</v>
      </c>
      <c r="E4240" s="81" t="s">
        <v>4702</v>
      </c>
      <c r="F4240" s="121" t="s">
        <v>9874</v>
      </c>
    </row>
    <row r="4241" spans="1:6" ht="25.5" x14ac:dyDescent="0.25">
      <c r="A4241" s="81">
        <v>271998</v>
      </c>
      <c r="B4241" s="81" t="s">
        <v>178</v>
      </c>
      <c r="C4241" s="81" t="s">
        <v>8038</v>
      </c>
      <c r="D4241" s="81" t="s">
        <v>8039</v>
      </c>
      <c r="E4241" s="81" t="s">
        <v>2056</v>
      </c>
      <c r="F4241" s="121" t="s">
        <v>9874</v>
      </c>
    </row>
    <row r="4242" spans="1:6" ht="25.5" x14ac:dyDescent="0.25">
      <c r="A4242" s="81">
        <v>270321</v>
      </c>
      <c r="B4242" s="81" t="s">
        <v>178</v>
      </c>
      <c r="C4242" s="81" t="s">
        <v>8040</v>
      </c>
      <c r="D4242" s="81" t="s">
        <v>8041</v>
      </c>
      <c r="E4242" s="45" t="s">
        <v>224</v>
      </c>
      <c r="F4242" s="121" t="s">
        <v>9874</v>
      </c>
    </row>
    <row r="4243" spans="1:6" ht="51" x14ac:dyDescent="0.25">
      <c r="A4243" s="81">
        <v>250392</v>
      </c>
      <c r="B4243" s="81" t="s">
        <v>178</v>
      </c>
      <c r="C4243" s="81" t="s">
        <v>8042</v>
      </c>
      <c r="D4243" s="81" t="s">
        <v>2395</v>
      </c>
      <c r="E4243" s="45" t="s">
        <v>224</v>
      </c>
      <c r="F4243" s="121" t="s">
        <v>9874</v>
      </c>
    </row>
    <row r="4244" spans="1:6" ht="38.25" x14ac:dyDescent="0.25">
      <c r="A4244" s="81">
        <v>253271</v>
      </c>
      <c r="B4244" s="81" t="s">
        <v>178</v>
      </c>
      <c r="C4244" s="81" t="s">
        <v>8043</v>
      </c>
      <c r="D4244" s="81" t="s">
        <v>8044</v>
      </c>
      <c r="E4244" s="48" t="s">
        <v>492</v>
      </c>
      <c r="F4244" s="121" t="s">
        <v>9874</v>
      </c>
    </row>
    <row r="4245" spans="1:6" ht="25.5" x14ac:dyDescent="0.25">
      <c r="A4245" s="81">
        <v>257502</v>
      </c>
      <c r="B4245" s="81" t="s">
        <v>178</v>
      </c>
      <c r="C4245" s="81" t="s">
        <v>8045</v>
      </c>
      <c r="D4245" s="81" t="s">
        <v>8046</v>
      </c>
      <c r="E4245" s="45" t="s">
        <v>224</v>
      </c>
      <c r="F4245" s="121" t="s">
        <v>9874</v>
      </c>
    </row>
    <row r="4246" spans="1:6" ht="38.25" x14ac:dyDescent="0.25">
      <c r="A4246" s="81">
        <v>256052</v>
      </c>
      <c r="B4246" s="81" t="s">
        <v>178</v>
      </c>
      <c r="C4246" s="81" t="s">
        <v>8047</v>
      </c>
      <c r="D4246" s="81" t="s">
        <v>8048</v>
      </c>
      <c r="E4246" s="45" t="s">
        <v>224</v>
      </c>
      <c r="F4246" s="121" t="s">
        <v>9874</v>
      </c>
    </row>
    <row r="4247" spans="1:6" ht="51" x14ac:dyDescent="0.25">
      <c r="A4247" s="81">
        <v>275319</v>
      </c>
      <c r="B4247" s="81" t="s">
        <v>178</v>
      </c>
      <c r="C4247" s="81" t="s">
        <v>8049</v>
      </c>
      <c r="D4247" s="144" t="s">
        <v>7166</v>
      </c>
      <c r="E4247" s="45" t="s">
        <v>224</v>
      </c>
      <c r="F4247" s="121" t="s">
        <v>9874</v>
      </c>
    </row>
    <row r="4248" spans="1:6" ht="25.5" x14ac:dyDescent="0.25">
      <c r="A4248" s="81">
        <v>241414</v>
      </c>
      <c r="B4248" s="81" t="s">
        <v>178</v>
      </c>
      <c r="C4248" s="81" t="s">
        <v>8050</v>
      </c>
      <c r="D4248" s="81" t="s">
        <v>8051</v>
      </c>
      <c r="E4248" s="45" t="s">
        <v>224</v>
      </c>
      <c r="F4248" s="121" t="s">
        <v>9874</v>
      </c>
    </row>
    <row r="4249" spans="1:6" ht="51" x14ac:dyDescent="0.25">
      <c r="A4249" s="81">
        <v>270485</v>
      </c>
      <c r="B4249" s="81" t="s">
        <v>178</v>
      </c>
      <c r="C4249" s="81" t="s">
        <v>8052</v>
      </c>
      <c r="D4249" s="81" t="s">
        <v>5931</v>
      </c>
      <c r="E4249" s="81" t="s">
        <v>791</v>
      </c>
      <c r="F4249" s="121" t="s">
        <v>9874</v>
      </c>
    </row>
    <row r="4250" spans="1:6" ht="25.5" x14ac:dyDescent="0.25">
      <c r="A4250" s="81">
        <v>275368</v>
      </c>
      <c r="B4250" s="81" t="s">
        <v>178</v>
      </c>
      <c r="C4250" s="81" t="s">
        <v>8053</v>
      </c>
      <c r="D4250" s="81" t="s">
        <v>8054</v>
      </c>
      <c r="E4250" s="45" t="s">
        <v>224</v>
      </c>
      <c r="F4250" s="121" t="s">
        <v>9874</v>
      </c>
    </row>
    <row r="4251" spans="1:6" ht="25.5" x14ac:dyDescent="0.25">
      <c r="A4251" s="81">
        <v>271544</v>
      </c>
      <c r="B4251" s="81" t="s">
        <v>178</v>
      </c>
      <c r="C4251" s="81" t="s">
        <v>8055</v>
      </c>
      <c r="D4251" s="81" t="s">
        <v>8056</v>
      </c>
      <c r="E4251" s="45" t="s">
        <v>224</v>
      </c>
      <c r="F4251" s="121" t="s">
        <v>9874</v>
      </c>
    </row>
    <row r="4252" spans="1:6" ht="38.25" x14ac:dyDescent="0.25">
      <c r="A4252" s="81">
        <v>271789</v>
      </c>
      <c r="B4252" s="81" t="s">
        <v>178</v>
      </c>
      <c r="C4252" s="81" t="s">
        <v>8057</v>
      </c>
      <c r="D4252" s="81" t="s">
        <v>3426</v>
      </c>
      <c r="E4252" s="81" t="s">
        <v>2039</v>
      </c>
      <c r="F4252" s="121" t="s">
        <v>9874</v>
      </c>
    </row>
    <row r="4253" spans="1:6" ht="25.5" x14ac:dyDescent="0.25">
      <c r="A4253" s="81">
        <v>251937</v>
      </c>
      <c r="B4253" s="81" t="s">
        <v>178</v>
      </c>
      <c r="C4253" s="81" t="s">
        <v>8058</v>
      </c>
      <c r="D4253" s="81" t="s">
        <v>8059</v>
      </c>
      <c r="E4253" s="81" t="s">
        <v>446</v>
      </c>
      <c r="F4253" s="121" t="s">
        <v>9874</v>
      </c>
    </row>
    <row r="4254" spans="1:6" ht="25.5" x14ac:dyDescent="0.25">
      <c r="A4254" s="81">
        <v>253194</v>
      </c>
      <c r="B4254" s="81" t="s">
        <v>178</v>
      </c>
      <c r="C4254" s="81" t="s">
        <v>8060</v>
      </c>
      <c r="D4254" s="81" t="s">
        <v>8061</v>
      </c>
      <c r="E4254" s="81" t="s">
        <v>1188</v>
      </c>
      <c r="F4254" s="121" t="s">
        <v>9874</v>
      </c>
    </row>
    <row r="4255" spans="1:6" ht="38.25" x14ac:dyDescent="0.25">
      <c r="A4255" s="81">
        <v>275559</v>
      </c>
      <c r="B4255" s="81" t="s">
        <v>178</v>
      </c>
      <c r="C4255" s="81" t="s">
        <v>8062</v>
      </c>
      <c r="D4255" s="81" t="s">
        <v>8063</v>
      </c>
      <c r="E4255" s="81" t="s">
        <v>757</v>
      </c>
      <c r="F4255" s="121" t="s">
        <v>9874</v>
      </c>
    </row>
    <row r="4256" spans="1:6" ht="38.25" x14ac:dyDescent="0.25">
      <c r="A4256" s="81">
        <v>239131</v>
      </c>
      <c r="B4256" s="81" t="s">
        <v>178</v>
      </c>
      <c r="C4256" s="81" t="s">
        <v>8064</v>
      </c>
      <c r="D4256" s="81" t="s">
        <v>8065</v>
      </c>
      <c r="E4256" s="86" t="s">
        <v>1354</v>
      </c>
      <c r="F4256" s="121" t="s">
        <v>9874</v>
      </c>
    </row>
    <row r="4257" spans="1:6" ht="25.5" x14ac:dyDescent="0.25">
      <c r="A4257" s="81">
        <v>270204</v>
      </c>
      <c r="B4257" s="81" t="s">
        <v>178</v>
      </c>
      <c r="C4257" s="81" t="s">
        <v>8066</v>
      </c>
      <c r="D4257" s="81" t="s">
        <v>8067</v>
      </c>
      <c r="E4257" s="48" t="s">
        <v>457</v>
      </c>
      <c r="F4257" s="121" t="s">
        <v>9874</v>
      </c>
    </row>
    <row r="4258" spans="1:6" ht="38.25" x14ac:dyDescent="0.25">
      <c r="A4258" s="81">
        <v>239083</v>
      </c>
      <c r="B4258" s="81" t="s">
        <v>178</v>
      </c>
      <c r="C4258" s="81" t="s">
        <v>8068</v>
      </c>
      <c r="D4258" s="81" t="s">
        <v>8069</v>
      </c>
      <c r="E4258" s="48" t="s">
        <v>405</v>
      </c>
      <c r="F4258" s="121" t="s">
        <v>9874</v>
      </c>
    </row>
    <row r="4259" spans="1:6" ht="25.5" x14ac:dyDescent="0.25">
      <c r="A4259" s="81">
        <v>271978</v>
      </c>
      <c r="B4259" s="81" t="s">
        <v>178</v>
      </c>
      <c r="C4259" s="81" t="s">
        <v>8070</v>
      </c>
      <c r="D4259" s="81" t="s">
        <v>5172</v>
      </c>
      <c r="E4259" s="51" t="s">
        <v>734</v>
      </c>
      <c r="F4259" s="121" t="s">
        <v>9874</v>
      </c>
    </row>
    <row r="4260" spans="1:6" ht="25.5" x14ac:dyDescent="0.25">
      <c r="A4260" s="81">
        <v>252411</v>
      </c>
      <c r="B4260" s="81" t="s">
        <v>178</v>
      </c>
      <c r="C4260" s="81" t="s">
        <v>8071</v>
      </c>
      <c r="D4260" s="81" t="s">
        <v>8072</v>
      </c>
      <c r="E4260" s="45" t="s">
        <v>224</v>
      </c>
      <c r="F4260" s="121" t="s">
        <v>9874</v>
      </c>
    </row>
    <row r="4261" spans="1:6" ht="25.5" x14ac:dyDescent="0.25">
      <c r="A4261" s="81">
        <v>270480</v>
      </c>
      <c r="B4261" s="81" t="s">
        <v>178</v>
      </c>
      <c r="C4261" s="81" t="s">
        <v>8073</v>
      </c>
      <c r="D4261" s="81" t="s">
        <v>8074</v>
      </c>
      <c r="E4261" s="81" t="s">
        <v>527</v>
      </c>
      <c r="F4261" s="121" t="s">
        <v>9874</v>
      </c>
    </row>
    <row r="4262" spans="1:6" ht="25.5" x14ac:dyDescent="0.25">
      <c r="A4262" s="81">
        <v>276174</v>
      </c>
      <c r="B4262" s="81" t="s">
        <v>178</v>
      </c>
      <c r="C4262" s="81" t="s">
        <v>8075</v>
      </c>
      <c r="D4262" s="81" t="s">
        <v>8076</v>
      </c>
      <c r="E4262" s="81" t="s">
        <v>621</v>
      </c>
      <c r="F4262" s="121" t="s">
        <v>9874</v>
      </c>
    </row>
    <row r="4263" spans="1:6" ht="25.5" x14ac:dyDescent="0.25">
      <c r="A4263" s="81">
        <v>260541</v>
      </c>
      <c r="B4263" s="81" t="s">
        <v>178</v>
      </c>
      <c r="C4263" s="81" t="s">
        <v>8077</v>
      </c>
      <c r="D4263" s="81" t="s">
        <v>8078</v>
      </c>
      <c r="E4263" s="46" t="s">
        <v>273</v>
      </c>
      <c r="F4263" s="121" t="s">
        <v>9874</v>
      </c>
    </row>
    <row r="4264" spans="1:6" ht="25.5" x14ac:dyDescent="0.25">
      <c r="A4264" s="81">
        <v>240284</v>
      </c>
      <c r="B4264" s="81" t="s">
        <v>178</v>
      </c>
      <c r="C4264" s="81" t="s">
        <v>8079</v>
      </c>
      <c r="D4264" s="81" t="s">
        <v>8080</v>
      </c>
      <c r="E4264" s="45" t="s">
        <v>224</v>
      </c>
      <c r="F4264" s="121" t="s">
        <v>9874</v>
      </c>
    </row>
    <row r="4265" spans="1:6" ht="25.5" x14ac:dyDescent="0.25">
      <c r="A4265" s="81">
        <v>275286</v>
      </c>
      <c r="B4265" s="81" t="s">
        <v>178</v>
      </c>
      <c r="C4265" s="81" t="s">
        <v>8081</v>
      </c>
      <c r="D4265" s="81" t="s">
        <v>5952</v>
      </c>
      <c r="E4265" s="46" t="s">
        <v>270</v>
      </c>
      <c r="F4265" s="121" t="s">
        <v>9874</v>
      </c>
    </row>
    <row r="4266" spans="1:6" ht="25.5" x14ac:dyDescent="0.25">
      <c r="A4266" s="81">
        <v>242457</v>
      </c>
      <c r="B4266" s="81" t="s">
        <v>178</v>
      </c>
      <c r="C4266" s="81" t="s">
        <v>8082</v>
      </c>
      <c r="D4266" s="81" t="s">
        <v>8083</v>
      </c>
      <c r="E4266" s="81" t="s">
        <v>2608</v>
      </c>
      <c r="F4266" s="121" t="s">
        <v>9874</v>
      </c>
    </row>
    <row r="4267" spans="1:6" ht="25.5" x14ac:dyDescent="0.25">
      <c r="A4267" s="81">
        <v>253249</v>
      </c>
      <c r="B4267" s="81" t="s">
        <v>178</v>
      </c>
      <c r="C4267" s="81" t="s">
        <v>8084</v>
      </c>
      <c r="D4267" s="81" t="s">
        <v>8085</v>
      </c>
      <c r="E4267" s="45" t="s">
        <v>224</v>
      </c>
      <c r="F4267" s="121" t="s">
        <v>9874</v>
      </c>
    </row>
    <row r="4268" spans="1:6" ht="25.5" x14ac:dyDescent="0.25">
      <c r="A4268" s="81">
        <v>261707</v>
      </c>
      <c r="B4268" s="81" t="s">
        <v>178</v>
      </c>
      <c r="C4268" s="81" t="s">
        <v>8086</v>
      </c>
      <c r="D4268" s="81" t="s">
        <v>8087</v>
      </c>
      <c r="E4268" s="45" t="s">
        <v>224</v>
      </c>
      <c r="F4268" s="121" t="s">
        <v>9874</v>
      </c>
    </row>
    <row r="4269" spans="1:6" ht="25.5" x14ac:dyDescent="0.25">
      <c r="A4269" s="81">
        <v>260902</v>
      </c>
      <c r="B4269" s="81" t="s">
        <v>178</v>
      </c>
      <c r="C4269" s="81" t="s">
        <v>8088</v>
      </c>
      <c r="D4269" s="81" t="s">
        <v>8089</v>
      </c>
      <c r="E4269" s="48" t="s">
        <v>534</v>
      </c>
      <c r="F4269" s="121" t="s">
        <v>9874</v>
      </c>
    </row>
    <row r="4270" spans="1:6" ht="25.5" x14ac:dyDescent="0.25">
      <c r="A4270" s="81">
        <v>270945</v>
      </c>
      <c r="B4270" s="81" t="s">
        <v>178</v>
      </c>
      <c r="C4270" s="81" t="s">
        <v>8090</v>
      </c>
      <c r="D4270" s="81" t="s">
        <v>8091</v>
      </c>
      <c r="E4270" s="45" t="s">
        <v>224</v>
      </c>
      <c r="F4270" s="121" t="s">
        <v>9874</v>
      </c>
    </row>
    <row r="4271" spans="1:6" ht="25.5" x14ac:dyDescent="0.25">
      <c r="A4271" s="81">
        <v>268507</v>
      </c>
      <c r="B4271" s="81" t="s">
        <v>178</v>
      </c>
      <c r="C4271" s="81" t="s">
        <v>8092</v>
      </c>
      <c r="D4271" s="81" t="s">
        <v>5500</v>
      </c>
      <c r="E4271" s="45" t="s">
        <v>224</v>
      </c>
      <c r="F4271" s="121" t="s">
        <v>9874</v>
      </c>
    </row>
    <row r="4272" spans="1:6" ht="25.5" x14ac:dyDescent="0.25">
      <c r="A4272" s="81">
        <v>272035</v>
      </c>
      <c r="B4272" s="81" t="s">
        <v>178</v>
      </c>
      <c r="C4272" s="81" t="s">
        <v>8093</v>
      </c>
      <c r="D4272" s="81" t="s">
        <v>2123</v>
      </c>
      <c r="E4272" s="86" t="s">
        <v>1354</v>
      </c>
      <c r="F4272" s="121" t="s">
        <v>9874</v>
      </c>
    </row>
    <row r="4273" spans="1:6" ht="38.25" x14ac:dyDescent="0.25">
      <c r="A4273" s="81">
        <v>253859</v>
      </c>
      <c r="B4273" s="81" t="s">
        <v>178</v>
      </c>
      <c r="C4273" s="81" t="s">
        <v>8094</v>
      </c>
      <c r="D4273" s="81" t="s">
        <v>8095</v>
      </c>
      <c r="E4273" s="81" t="s">
        <v>1370</v>
      </c>
      <c r="F4273" s="121" t="s">
        <v>9874</v>
      </c>
    </row>
    <row r="4274" spans="1:6" ht="25.5" x14ac:dyDescent="0.25">
      <c r="A4274" s="81">
        <v>276041</v>
      </c>
      <c r="B4274" s="81" t="s">
        <v>178</v>
      </c>
      <c r="C4274" s="81" t="s">
        <v>8096</v>
      </c>
      <c r="D4274" s="81" t="s">
        <v>8097</v>
      </c>
      <c r="E4274" s="46" t="s">
        <v>270</v>
      </c>
      <c r="F4274" s="121" t="s">
        <v>9874</v>
      </c>
    </row>
    <row r="4275" spans="1:6" ht="25.5" x14ac:dyDescent="0.25">
      <c r="A4275" s="81">
        <v>268708</v>
      </c>
      <c r="B4275" s="81" t="s">
        <v>178</v>
      </c>
      <c r="C4275" s="81" t="s">
        <v>8098</v>
      </c>
      <c r="D4275" s="81" t="s">
        <v>3806</v>
      </c>
      <c r="E4275" s="86" t="s">
        <v>1354</v>
      </c>
      <c r="F4275" s="121" t="s">
        <v>9874</v>
      </c>
    </row>
    <row r="4276" spans="1:6" ht="25.5" x14ac:dyDescent="0.25">
      <c r="A4276" s="81">
        <v>271938</v>
      </c>
      <c r="B4276" s="81" t="s">
        <v>178</v>
      </c>
      <c r="C4276" s="81" t="s">
        <v>8099</v>
      </c>
      <c r="D4276" s="81" t="s">
        <v>2391</v>
      </c>
      <c r="E4276" s="46" t="s">
        <v>270</v>
      </c>
      <c r="F4276" s="121" t="s">
        <v>9874</v>
      </c>
    </row>
    <row r="4277" spans="1:6" ht="51" x14ac:dyDescent="0.25">
      <c r="A4277" s="81">
        <v>269003</v>
      </c>
      <c r="B4277" s="81" t="s">
        <v>178</v>
      </c>
      <c r="C4277" s="81" t="s">
        <v>8100</v>
      </c>
      <c r="D4277" s="81" t="s">
        <v>8101</v>
      </c>
      <c r="E4277" s="81" t="s">
        <v>481</v>
      </c>
      <c r="F4277" s="121" t="s">
        <v>9874</v>
      </c>
    </row>
    <row r="4278" spans="1:6" ht="38.25" x14ac:dyDescent="0.25">
      <c r="A4278" s="81">
        <v>258975</v>
      </c>
      <c r="B4278" s="81" t="s">
        <v>178</v>
      </c>
      <c r="C4278" s="81" t="s">
        <v>8102</v>
      </c>
      <c r="D4278" s="81" t="s">
        <v>8103</v>
      </c>
      <c r="E4278" s="48" t="s">
        <v>360</v>
      </c>
      <c r="F4278" s="121" t="s">
        <v>9874</v>
      </c>
    </row>
    <row r="4279" spans="1:6" ht="25.5" x14ac:dyDescent="0.25">
      <c r="A4279" s="81">
        <v>271573</v>
      </c>
      <c r="B4279" s="81" t="s">
        <v>178</v>
      </c>
      <c r="C4279" s="81" t="s">
        <v>8104</v>
      </c>
      <c r="D4279" s="81" t="s">
        <v>8105</v>
      </c>
      <c r="E4279" s="45" t="s">
        <v>224</v>
      </c>
      <c r="F4279" s="121" t="s">
        <v>9874</v>
      </c>
    </row>
    <row r="4280" spans="1:6" ht="38.25" x14ac:dyDescent="0.25">
      <c r="A4280" s="81">
        <v>245902</v>
      </c>
      <c r="B4280" s="81" t="s">
        <v>178</v>
      </c>
      <c r="C4280" s="81" t="s">
        <v>8106</v>
      </c>
      <c r="D4280" s="81" t="s">
        <v>8107</v>
      </c>
      <c r="E4280" s="45" t="s">
        <v>209</v>
      </c>
      <c r="F4280" s="121" t="s">
        <v>9874</v>
      </c>
    </row>
    <row r="4281" spans="1:6" ht="25.5" x14ac:dyDescent="0.25">
      <c r="A4281" s="81">
        <v>268981</v>
      </c>
      <c r="B4281" s="81" t="s">
        <v>178</v>
      </c>
      <c r="C4281" s="81" t="s">
        <v>8108</v>
      </c>
      <c r="D4281" s="81" t="s">
        <v>8109</v>
      </c>
      <c r="E4281" s="81" t="s">
        <v>1357</v>
      </c>
      <c r="F4281" s="121" t="s">
        <v>9874</v>
      </c>
    </row>
    <row r="4282" spans="1:6" ht="38.25" x14ac:dyDescent="0.25">
      <c r="A4282" s="81">
        <v>256561</v>
      </c>
      <c r="B4282" s="81" t="s">
        <v>178</v>
      </c>
      <c r="C4282" s="81" t="s">
        <v>8110</v>
      </c>
      <c r="D4282" s="144" t="s">
        <v>7166</v>
      </c>
      <c r="E4282" s="45" t="s">
        <v>224</v>
      </c>
      <c r="F4282" s="121" t="s">
        <v>9874</v>
      </c>
    </row>
    <row r="4283" spans="1:6" ht="25.5" x14ac:dyDescent="0.25">
      <c r="A4283" s="81">
        <v>255162</v>
      </c>
      <c r="B4283" s="81" t="s">
        <v>178</v>
      </c>
      <c r="C4283" s="81" t="s">
        <v>8111</v>
      </c>
      <c r="D4283" s="81" t="s">
        <v>3867</v>
      </c>
      <c r="E4283" s="45" t="s">
        <v>224</v>
      </c>
      <c r="F4283" s="121" t="s">
        <v>9874</v>
      </c>
    </row>
    <row r="4284" spans="1:6" ht="25.5" x14ac:dyDescent="0.25">
      <c r="A4284" s="81">
        <v>254150</v>
      </c>
      <c r="B4284" s="81" t="s">
        <v>178</v>
      </c>
      <c r="C4284" s="81" t="s">
        <v>8112</v>
      </c>
      <c r="D4284" s="81" t="s">
        <v>8113</v>
      </c>
      <c r="E4284" s="81" t="s">
        <v>626</v>
      </c>
      <c r="F4284" s="121" t="s">
        <v>9874</v>
      </c>
    </row>
    <row r="4285" spans="1:6" ht="25.5" x14ac:dyDescent="0.25">
      <c r="A4285" s="81">
        <v>275994</v>
      </c>
      <c r="B4285" s="81" t="s">
        <v>178</v>
      </c>
      <c r="C4285" s="81" t="s">
        <v>8114</v>
      </c>
      <c r="D4285" s="81" t="s">
        <v>8115</v>
      </c>
      <c r="E4285" s="81" t="s">
        <v>452</v>
      </c>
      <c r="F4285" s="121" t="s">
        <v>9874</v>
      </c>
    </row>
    <row r="4286" spans="1:6" ht="25.5" x14ac:dyDescent="0.25">
      <c r="A4286" s="81">
        <v>251063</v>
      </c>
      <c r="B4286" s="81" t="s">
        <v>178</v>
      </c>
      <c r="C4286" s="81" t="s">
        <v>8116</v>
      </c>
      <c r="D4286" s="81" t="s">
        <v>8117</v>
      </c>
      <c r="E4286" s="81" t="s">
        <v>901</v>
      </c>
      <c r="F4286" s="121" t="s">
        <v>9874</v>
      </c>
    </row>
    <row r="4287" spans="1:6" ht="38.25" x14ac:dyDescent="0.25">
      <c r="A4287" s="81">
        <v>271338</v>
      </c>
      <c r="B4287" s="81" t="s">
        <v>178</v>
      </c>
      <c r="C4287" s="81" t="s">
        <v>8118</v>
      </c>
      <c r="D4287" s="81" t="s">
        <v>8119</v>
      </c>
      <c r="E4287" s="45" t="s">
        <v>224</v>
      </c>
      <c r="F4287" s="121" t="s">
        <v>9874</v>
      </c>
    </row>
    <row r="4288" spans="1:6" ht="38.25" x14ac:dyDescent="0.25">
      <c r="A4288" s="81">
        <v>270547</v>
      </c>
      <c r="B4288" s="81" t="s">
        <v>178</v>
      </c>
      <c r="C4288" s="81" t="s">
        <v>8120</v>
      </c>
      <c r="D4288" s="81" t="s">
        <v>8121</v>
      </c>
      <c r="E4288" s="81" t="s">
        <v>923</v>
      </c>
      <c r="F4288" s="121" t="s">
        <v>9874</v>
      </c>
    </row>
    <row r="4289" spans="1:6" ht="25.5" x14ac:dyDescent="0.25">
      <c r="A4289" s="81">
        <v>271023</v>
      </c>
      <c r="B4289" s="81" t="s">
        <v>178</v>
      </c>
      <c r="C4289" s="81" t="s">
        <v>8122</v>
      </c>
      <c r="D4289" s="81" t="s">
        <v>8123</v>
      </c>
      <c r="E4289" s="48" t="s">
        <v>534</v>
      </c>
      <c r="F4289" s="121" t="s">
        <v>9874</v>
      </c>
    </row>
    <row r="4290" spans="1:6" ht="25.5" x14ac:dyDescent="0.25">
      <c r="A4290" s="81">
        <v>251460</v>
      </c>
      <c r="B4290" s="81" t="s">
        <v>178</v>
      </c>
      <c r="C4290" s="81" t="s">
        <v>8124</v>
      </c>
      <c r="D4290" s="81" t="s">
        <v>8125</v>
      </c>
      <c r="E4290" s="45" t="s">
        <v>224</v>
      </c>
      <c r="F4290" s="121" t="s">
        <v>9874</v>
      </c>
    </row>
    <row r="4291" spans="1:6" ht="25.5" x14ac:dyDescent="0.25">
      <c r="A4291" s="81">
        <v>275682</v>
      </c>
      <c r="B4291" s="81" t="s">
        <v>178</v>
      </c>
      <c r="C4291" s="81" t="s">
        <v>8126</v>
      </c>
      <c r="D4291" s="81" t="s">
        <v>5915</v>
      </c>
      <c r="E4291" s="48" t="s">
        <v>507</v>
      </c>
      <c r="F4291" s="121" t="s">
        <v>9874</v>
      </c>
    </row>
    <row r="4292" spans="1:6" ht="51" x14ac:dyDescent="0.25">
      <c r="A4292" s="81">
        <v>268127</v>
      </c>
      <c r="B4292" s="81" t="s">
        <v>178</v>
      </c>
      <c r="C4292" s="81" t="s">
        <v>8127</v>
      </c>
      <c r="D4292" s="81" t="s">
        <v>8128</v>
      </c>
      <c r="E4292" s="81" t="s">
        <v>1268</v>
      </c>
      <c r="F4292" s="121" t="s">
        <v>9874</v>
      </c>
    </row>
    <row r="4293" spans="1:6" ht="25.5" x14ac:dyDescent="0.25">
      <c r="A4293" s="81">
        <v>260498</v>
      </c>
      <c r="B4293" s="81" t="s">
        <v>178</v>
      </c>
      <c r="C4293" s="81" t="s">
        <v>8129</v>
      </c>
      <c r="D4293" s="81" t="s">
        <v>5370</v>
      </c>
      <c r="E4293" s="81" t="s">
        <v>452</v>
      </c>
      <c r="F4293" s="121" t="s">
        <v>9874</v>
      </c>
    </row>
    <row r="4294" spans="1:6" ht="38.25" x14ac:dyDescent="0.25">
      <c r="A4294" s="81">
        <v>244472</v>
      </c>
      <c r="B4294" s="81" t="s">
        <v>178</v>
      </c>
      <c r="C4294" s="81" t="s">
        <v>8130</v>
      </c>
      <c r="D4294" s="81" t="s">
        <v>8131</v>
      </c>
      <c r="E4294" s="45" t="s">
        <v>224</v>
      </c>
      <c r="F4294" s="121" t="s">
        <v>9874</v>
      </c>
    </row>
    <row r="4295" spans="1:6" ht="25.5" x14ac:dyDescent="0.25">
      <c r="A4295" s="81">
        <v>274284</v>
      </c>
      <c r="B4295" s="81" t="s">
        <v>178</v>
      </c>
      <c r="C4295" s="81" t="s">
        <v>8132</v>
      </c>
      <c r="D4295" s="81" t="s">
        <v>8133</v>
      </c>
      <c r="E4295" s="45" t="s">
        <v>224</v>
      </c>
      <c r="F4295" s="121" t="s">
        <v>9874</v>
      </c>
    </row>
    <row r="4296" spans="1:6" ht="25.5" x14ac:dyDescent="0.25">
      <c r="A4296" s="81">
        <v>252202</v>
      </c>
      <c r="B4296" s="81" t="s">
        <v>178</v>
      </c>
      <c r="C4296" s="81" t="s">
        <v>8134</v>
      </c>
      <c r="D4296" s="81" t="s">
        <v>8135</v>
      </c>
      <c r="E4296" s="45" t="s">
        <v>224</v>
      </c>
      <c r="F4296" s="121" t="s">
        <v>9874</v>
      </c>
    </row>
    <row r="4297" spans="1:6" ht="25.5" x14ac:dyDescent="0.25">
      <c r="A4297" s="81">
        <v>261481</v>
      </c>
      <c r="B4297" s="81" t="s">
        <v>178</v>
      </c>
      <c r="C4297" s="81" t="s">
        <v>8136</v>
      </c>
      <c r="D4297" s="81" t="s">
        <v>3824</v>
      </c>
      <c r="E4297" s="125" t="s">
        <v>1805</v>
      </c>
      <c r="F4297" s="121" t="s">
        <v>9874</v>
      </c>
    </row>
    <row r="4298" spans="1:6" ht="25.5" x14ac:dyDescent="0.25">
      <c r="A4298" s="81">
        <v>257145</v>
      </c>
      <c r="B4298" s="81" t="s">
        <v>178</v>
      </c>
      <c r="C4298" s="81" t="s">
        <v>8137</v>
      </c>
      <c r="D4298" s="81" t="s">
        <v>8138</v>
      </c>
      <c r="E4298" s="81" t="s">
        <v>510</v>
      </c>
      <c r="F4298" s="121" t="s">
        <v>9874</v>
      </c>
    </row>
    <row r="4299" spans="1:6" ht="25.5" x14ac:dyDescent="0.25">
      <c r="A4299" s="81">
        <v>259200</v>
      </c>
      <c r="B4299" s="81" t="s">
        <v>178</v>
      </c>
      <c r="C4299" s="81" t="s">
        <v>8139</v>
      </c>
      <c r="D4299" s="81" t="s">
        <v>8140</v>
      </c>
      <c r="E4299" s="81" t="s">
        <v>8141</v>
      </c>
      <c r="F4299" s="121" t="s">
        <v>9874</v>
      </c>
    </row>
    <row r="4300" spans="1:6" ht="38.25" x14ac:dyDescent="0.25">
      <c r="A4300" s="81">
        <v>253504</v>
      </c>
      <c r="B4300" s="81" t="s">
        <v>178</v>
      </c>
      <c r="C4300" s="81" t="s">
        <v>8142</v>
      </c>
      <c r="D4300" s="81" t="s">
        <v>8143</v>
      </c>
      <c r="E4300" s="45" t="s">
        <v>224</v>
      </c>
      <c r="F4300" s="121" t="s">
        <v>9874</v>
      </c>
    </row>
    <row r="4301" spans="1:6" ht="25.5" x14ac:dyDescent="0.25">
      <c r="A4301" s="81">
        <v>271432</v>
      </c>
      <c r="B4301" s="81" t="s">
        <v>178</v>
      </c>
      <c r="C4301" s="81" t="s">
        <v>8144</v>
      </c>
      <c r="D4301" s="81" t="s">
        <v>8145</v>
      </c>
      <c r="E4301" s="48" t="s">
        <v>457</v>
      </c>
      <c r="F4301" s="121" t="s">
        <v>9874</v>
      </c>
    </row>
    <row r="4302" spans="1:6" ht="51" x14ac:dyDescent="0.25">
      <c r="A4302" s="81">
        <v>249451</v>
      </c>
      <c r="B4302" s="81" t="s">
        <v>178</v>
      </c>
      <c r="C4302" s="81" t="s">
        <v>8146</v>
      </c>
      <c r="D4302" s="81" t="s">
        <v>8147</v>
      </c>
      <c r="E4302" s="81" t="s">
        <v>1608</v>
      </c>
      <c r="F4302" s="121" t="s">
        <v>9874</v>
      </c>
    </row>
    <row r="4303" spans="1:6" ht="25.5" x14ac:dyDescent="0.25">
      <c r="A4303" s="81">
        <v>274492</v>
      </c>
      <c r="B4303" s="81" t="s">
        <v>178</v>
      </c>
      <c r="C4303" s="81" t="s">
        <v>8148</v>
      </c>
      <c r="D4303" s="81" t="s">
        <v>5235</v>
      </c>
      <c r="E4303" s="46" t="s">
        <v>270</v>
      </c>
      <c r="F4303" s="121" t="s">
        <v>9874</v>
      </c>
    </row>
    <row r="4304" spans="1:6" ht="51" x14ac:dyDescent="0.25">
      <c r="A4304" s="81">
        <v>271177</v>
      </c>
      <c r="B4304" s="81" t="s">
        <v>178</v>
      </c>
      <c r="C4304" s="81" t="s">
        <v>8149</v>
      </c>
      <c r="D4304" s="81" t="s">
        <v>8150</v>
      </c>
      <c r="E4304" s="45" t="s">
        <v>224</v>
      </c>
      <c r="F4304" s="121" t="s">
        <v>9874</v>
      </c>
    </row>
    <row r="4305" spans="1:6" ht="25.5" x14ac:dyDescent="0.25">
      <c r="A4305" s="81">
        <v>259379</v>
      </c>
      <c r="B4305" s="81" t="s">
        <v>178</v>
      </c>
      <c r="C4305" s="81" t="s">
        <v>8151</v>
      </c>
      <c r="D4305" s="81" t="s">
        <v>8152</v>
      </c>
      <c r="E4305" s="52" t="s">
        <v>1054</v>
      </c>
      <c r="F4305" s="121" t="s">
        <v>9874</v>
      </c>
    </row>
    <row r="4306" spans="1:6" ht="25.5" x14ac:dyDescent="0.25">
      <c r="A4306" s="81">
        <v>271881</v>
      </c>
      <c r="B4306" s="81" t="s">
        <v>178</v>
      </c>
      <c r="C4306" s="81" t="s">
        <v>8153</v>
      </c>
      <c r="D4306" s="81" t="s">
        <v>8154</v>
      </c>
      <c r="E4306" s="45" t="s">
        <v>224</v>
      </c>
      <c r="F4306" s="121" t="s">
        <v>9874</v>
      </c>
    </row>
    <row r="4307" spans="1:6" ht="25.5" x14ac:dyDescent="0.25">
      <c r="A4307" s="81">
        <v>276008</v>
      </c>
      <c r="B4307" s="81" t="s">
        <v>178</v>
      </c>
      <c r="C4307" s="81" t="s">
        <v>8155</v>
      </c>
      <c r="D4307" s="81" t="s">
        <v>8156</v>
      </c>
      <c r="E4307" s="45" t="s">
        <v>224</v>
      </c>
      <c r="F4307" s="121" t="s">
        <v>9874</v>
      </c>
    </row>
    <row r="4308" spans="1:6" ht="25.5" x14ac:dyDescent="0.25">
      <c r="A4308" s="81">
        <v>255113</v>
      </c>
      <c r="B4308" s="81" t="s">
        <v>178</v>
      </c>
      <c r="C4308" s="81" t="s">
        <v>8157</v>
      </c>
      <c r="D4308" s="81" t="s">
        <v>8158</v>
      </c>
      <c r="E4308" s="109" t="s">
        <v>1438</v>
      </c>
      <c r="F4308" s="121" t="s">
        <v>9874</v>
      </c>
    </row>
    <row r="4309" spans="1:6" ht="25.5" x14ac:dyDescent="0.25">
      <c r="A4309" s="81">
        <v>275530</v>
      </c>
      <c r="B4309" s="81" t="s">
        <v>178</v>
      </c>
      <c r="C4309" s="81" t="s">
        <v>8159</v>
      </c>
      <c r="D4309" s="81" t="s">
        <v>6253</v>
      </c>
      <c r="E4309" s="45" t="s">
        <v>224</v>
      </c>
      <c r="F4309" s="121" t="s">
        <v>9874</v>
      </c>
    </row>
    <row r="4310" spans="1:6" ht="25.5" x14ac:dyDescent="0.25">
      <c r="A4310" s="81">
        <v>274945</v>
      </c>
      <c r="B4310" s="81" t="s">
        <v>178</v>
      </c>
      <c r="C4310" s="81" t="s">
        <v>8160</v>
      </c>
      <c r="D4310" s="81" t="s">
        <v>8161</v>
      </c>
      <c r="E4310" s="81" t="s">
        <v>7253</v>
      </c>
      <c r="F4310" s="121" t="s">
        <v>9874</v>
      </c>
    </row>
    <row r="4311" spans="1:6" ht="25.5" x14ac:dyDescent="0.25">
      <c r="A4311" s="81">
        <v>275706</v>
      </c>
      <c r="B4311" s="81" t="s">
        <v>178</v>
      </c>
      <c r="C4311" s="81" t="s">
        <v>8162</v>
      </c>
      <c r="D4311" s="81" t="s">
        <v>8163</v>
      </c>
      <c r="E4311" s="45" t="s">
        <v>224</v>
      </c>
      <c r="F4311" s="121" t="s">
        <v>9874</v>
      </c>
    </row>
    <row r="4312" spans="1:6" ht="25.5" x14ac:dyDescent="0.25">
      <c r="A4312" s="81">
        <v>271636</v>
      </c>
      <c r="B4312" s="81" t="s">
        <v>178</v>
      </c>
      <c r="C4312" s="81" t="s">
        <v>8164</v>
      </c>
      <c r="D4312" s="81" t="s">
        <v>1194</v>
      </c>
      <c r="E4312" s="81" t="s">
        <v>1195</v>
      </c>
      <c r="F4312" s="121" t="s">
        <v>9874</v>
      </c>
    </row>
    <row r="4313" spans="1:6" ht="25.5" x14ac:dyDescent="0.25">
      <c r="A4313" s="81">
        <v>260951</v>
      </c>
      <c r="B4313" s="81" t="s">
        <v>178</v>
      </c>
      <c r="C4313" s="81" t="s">
        <v>8165</v>
      </c>
      <c r="D4313" s="81" t="s">
        <v>8166</v>
      </c>
      <c r="E4313" s="48" t="s">
        <v>534</v>
      </c>
      <c r="F4313" s="121" t="s">
        <v>9874</v>
      </c>
    </row>
    <row r="4314" spans="1:6" ht="25.5" x14ac:dyDescent="0.25">
      <c r="A4314" s="81">
        <v>251653</v>
      </c>
      <c r="B4314" s="81" t="s">
        <v>178</v>
      </c>
      <c r="C4314" s="81" t="s">
        <v>8167</v>
      </c>
      <c r="D4314" s="81" t="s">
        <v>8168</v>
      </c>
      <c r="E4314" s="45" t="s">
        <v>209</v>
      </c>
      <c r="F4314" s="121" t="s">
        <v>9874</v>
      </c>
    </row>
    <row r="4315" spans="1:6" ht="25.5" x14ac:dyDescent="0.25">
      <c r="A4315" s="81">
        <v>265942</v>
      </c>
      <c r="B4315" s="81" t="s">
        <v>178</v>
      </c>
      <c r="C4315" s="81" t="s">
        <v>8169</v>
      </c>
      <c r="D4315" s="81" t="s">
        <v>8170</v>
      </c>
      <c r="E4315" s="48" t="s">
        <v>457</v>
      </c>
      <c r="F4315" s="121" t="s">
        <v>9874</v>
      </c>
    </row>
    <row r="4316" spans="1:6" ht="25.5" x14ac:dyDescent="0.25">
      <c r="A4316" s="81">
        <v>275585</v>
      </c>
      <c r="B4316" s="81" t="s">
        <v>178</v>
      </c>
      <c r="C4316" s="81" t="s">
        <v>8171</v>
      </c>
      <c r="D4316" s="81" t="s">
        <v>5076</v>
      </c>
      <c r="E4316" s="51" t="s">
        <v>734</v>
      </c>
      <c r="F4316" s="121" t="s">
        <v>9874</v>
      </c>
    </row>
    <row r="4317" spans="1:6" ht="25.5" x14ac:dyDescent="0.25">
      <c r="A4317" s="81">
        <v>275942</v>
      </c>
      <c r="B4317" s="81" t="s">
        <v>178</v>
      </c>
      <c r="C4317" s="81" t="s">
        <v>8172</v>
      </c>
      <c r="D4317" s="81" t="s">
        <v>5401</v>
      </c>
      <c r="E4317" s="45" t="s">
        <v>224</v>
      </c>
      <c r="F4317" s="121" t="s">
        <v>9874</v>
      </c>
    </row>
    <row r="4318" spans="1:6" ht="25.5" x14ac:dyDescent="0.25">
      <c r="A4318" s="81">
        <v>260930</v>
      </c>
      <c r="B4318" s="81" t="s">
        <v>178</v>
      </c>
      <c r="C4318" s="81" t="s">
        <v>8173</v>
      </c>
      <c r="D4318" s="81" t="s">
        <v>8174</v>
      </c>
      <c r="E4318" s="48" t="s">
        <v>534</v>
      </c>
      <c r="F4318" s="121" t="s">
        <v>9874</v>
      </c>
    </row>
    <row r="4319" spans="1:6" ht="38.25" x14ac:dyDescent="0.25">
      <c r="A4319" s="81">
        <v>260346</v>
      </c>
      <c r="B4319" s="81" t="s">
        <v>178</v>
      </c>
      <c r="C4319" s="81" t="s">
        <v>8175</v>
      </c>
      <c r="D4319" s="81" t="s">
        <v>8176</v>
      </c>
      <c r="E4319" s="81" t="s">
        <v>1357</v>
      </c>
      <c r="F4319" s="121" t="s">
        <v>9874</v>
      </c>
    </row>
    <row r="4320" spans="1:6" ht="25.5" x14ac:dyDescent="0.25">
      <c r="A4320" s="81">
        <v>268691</v>
      </c>
      <c r="B4320" s="81" t="s">
        <v>178</v>
      </c>
      <c r="C4320" s="81" t="s">
        <v>8177</v>
      </c>
      <c r="D4320" s="81" t="s">
        <v>8178</v>
      </c>
      <c r="E4320" s="51" t="s">
        <v>734</v>
      </c>
      <c r="F4320" s="121" t="s">
        <v>9874</v>
      </c>
    </row>
    <row r="4321" spans="1:6" ht="38.25" x14ac:dyDescent="0.25">
      <c r="A4321" s="81">
        <v>270704</v>
      </c>
      <c r="B4321" s="81" t="s">
        <v>178</v>
      </c>
      <c r="C4321" s="81" t="s">
        <v>8179</v>
      </c>
      <c r="D4321" s="81" t="s">
        <v>5842</v>
      </c>
      <c r="E4321" s="45" t="s">
        <v>224</v>
      </c>
      <c r="F4321" s="121" t="s">
        <v>9874</v>
      </c>
    </row>
    <row r="4322" spans="1:6" ht="25.5" x14ac:dyDescent="0.25">
      <c r="A4322" s="81">
        <v>276086</v>
      </c>
      <c r="B4322" s="81" t="s">
        <v>178</v>
      </c>
      <c r="C4322" s="81" t="s">
        <v>8180</v>
      </c>
      <c r="D4322" s="81" t="s">
        <v>8181</v>
      </c>
      <c r="E4322" s="45" t="s">
        <v>224</v>
      </c>
      <c r="F4322" s="121" t="s">
        <v>9874</v>
      </c>
    </row>
    <row r="4323" spans="1:6" ht="25.5" x14ac:dyDescent="0.25">
      <c r="A4323" s="81">
        <v>271440</v>
      </c>
      <c r="B4323" s="81" t="s">
        <v>178</v>
      </c>
      <c r="C4323" s="81" t="s">
        <v>8182</v>
      </c>
      <c r="D4323" s="81" t="s">
        <v>8183</v>
      </c>
      <c r="E4323" s="45" t="s">
        <v>224</v>
      </c>
      <c r="F4323" s="121" t="s">
        <v>9874</v>
      </c>
    </row>
    <row r="4324" spans="1:6" ht="38.25" x14ac:dyDescent="0.25">
      <c r="A4324" s="81">
        <v>259359</v>
      </c>
      <c r="B4324" s="81" t="s">
        <v>178</v>
      </c>
      <c r="C4324" s="81" t="s">
        <v>8184</v>
      </c>
      <c r="D4324" s="81" t="s">
        <v>8185</v>
      </c>
      <c r="E4324" s="45" t="s">
        <v>224</v>
      </c>
      <c r="F4324" s="118" t="s">
        <v>9872</v>
      </c>
    </row>
    <row r="4325" spans="1:6" ht="38.25" x14ac:dyDescent="0.25">
      <c r="A4325" s="81">
        <v>263911</v>
      </c>
      <c r="B4325" s="81" t="s">
        <v>178</v>
      </c>
      <c r="C4325" s="81" t="s">
        <v>8186</v>
      </c>
      <c r="D4325" s="81" t="s">
        <v>8187</v>
      </c>
      <c r="E4325" s="45" t="s">
        <v>224</v>
      </c>
      <c r="F4325" s="118" t="s">
        <v>9872</v>
      </c>
    </row>
    <row r="4326" spans="1:6" ht="25.5" x14ac:dyDescent="0.25">
      <c r="A4326" s="81">
        <v>268501</v>
      </c>
      <c r="B4326" s="81" t="s">
        <v>178</v>
      </c>
      <c r="C4326" s="81" t="s">
        <v>8188</v>
      </c>
      <c r="D4326" s="81" t="s">
        <v>2153</v>
      </c>
      <c r="E4326" s="51" t="s">
        <v>714</v>
      </c>
      <c r="F4326" s="118" t="s">
        <v>9872</v>
      </c>
    </row>
    <row r="4327" spans="1:6" ht="25.5" x14ac:dyDescent="0.25">
      <c r="A4327" s="81">
        <v>271361</v>
      </c>
      <c r="B4327" s="81" t="s">
        <v>178</v>
      </c>
      <c r="C4327" s="81" t="s">
        <v>8189</v>
      </c>
      <c r="D4327" s="81" t="s">
        <v>8190</v>
      </c>
      <c r="E4327" s="46" t="s">
        <v>273</v>
      </c>
      <c r="F4327" s="118" t="s">
        <v>9872</v>
      </c>
    </row>
    <row r="4328" spans="1:6" ht="25.5" x14ac:dyDescent="0.25">
      <c r="A4328" s="81">
        <v>275209</v>
      </c>
      <c r="B4328" s="81" t="s">
        <v>178</v>
      </c>
      <c r="C4328" s="81" t="s">
        <v>8191</v>
      </c>
      <c r="D4328" s="81" t="s">
        <v>8192</v>
      </c>
      <c r="E4328" s="45" t="s">
        <v>224</v>
      </c>
      <c r="F4328" s="118" t="s">
        <v>9872</v>
      </c>
    </row>
    <row r="4329" spans="1:6" ht="25.5" x14ac:dyDescent="0.25">
      <c r="A4329" s="81">
        <v>271547</v>
      </c>
      <c r="B4329" s="81" t="s">
        <v>178</v>
      </c>
      <c r="C4329" s="81" t="s">
        <v>8193</v>
      </c>
      <c r="D4329" s="81" t="s">
        <v>8194</v>
      </c>
      <c r="E4329" s="45" t="s">
        <v>224</v>
      </c>
      <c r="F4329" s="118" t="s">
        <v>9872</v>
      </c>
    </row>
    <row r="4330" spans="1:6" ht="25.5" x14ac:dyDescent="0.25">
      <c r="A4330" s="81">
        <v>275805</v>
      </c>
      <c r="B4330" s="81" t="s">
        <v>178</v>
      </c>
      <c r="C4330" s="81" t="s">
        <v>8195</v>
      </c>
      <c r="D4330" s="81" t="s">
        <v>8196</v>
      </c>
      <c r="E4330" s="45" t="s">
        <v>224</v>
      </c>
      <c r="F4330" s="118" t="s">
        <v>9872</v>
      </c>
    </row>
    <row r="4331" spans="1:6" ht="25.5" x14ac:dyDescent="0.25">
      <c r="A4331" s="81">
        <v>274196</v>
      </c>
      <c r="B4331" s="81" t="s">
        <v>178</v>
      </c>
      <c r="C4331" s="81" t="s">
        <v>8197</v>
      </c>
      <c r="D4331" s="81" t="s">
        <v>8198</v>
      </c>
      <c r="E4331" s="81" t="s">
        <v>1704</v>
      </c>
      <c r="F4331" s="118" t="s">
        <v>9872</v>
      </c>
    </row>
    <row r="4332" spans="1:6" ht="25.5" x14ac:dyDescent="0.25">
      <c r="A4332" s="81">
        <v>258113</v>
      </c>
      <c r="B4332" s="81" t="s">
        <v>178</v>
      </c>
      <c r="C4332" s="81" t="s">
        <v>8199</v>
      </c>
      <c r="D4332" s="81" t="s">
        <v>8200</v>
      </c>
      <c r="E4332" s="81" t="s">
        <v>612</v>
      </c>
      <c r="F4332" s="118" t="s">
        <v>9872</v>
      </c>
    </row>
    <row r="4333" spans="1:6" ht="25.5" x14ac:dyDescent="0.25">
      <c r="A4333" s="81">
        <v>250439</v>
      </c>
      <c r="B4333" s="81" t="s">
        <v>178</v>
      </c>
      <c r="C4333" s="81" t="s">
        <v>8201</v>
      </c>
      <c r="D4333" s="81" t="s">
        <v>3065</v>
      </c>
      <c r="E4333" s="45" t="s">
        <v>209</v>
      </c>
      <c r="F4333" s="118" t="s">
        <v>9872</v>
      </c>
    </row>
    <row r="4334" spans="1:6" ht="25.5" x14ac:dyDescent="0.25">
      <c r="A4334" s="81">
        <v>259280</v>
      </c>
      <c r="B4334" s="81" t="s">
        <v>178</v>
      </c>
      <c r="C4334" s="81" t="s">
        <v>8202</v>
      </c>
      <c r="D4334" s="81" t="s">
        <v>8203</v>
      </c>
      <c r="E4334" s="45" t="s">
        <v>224</v>
      </c>
      <c r="F4334" s="118" t="s">
        <v>9872</v>
      </c>
    </row>
    <row r="4335" spans="1:6" ht="38.25" x14ac:dyDescent="0.25">
      <c r="A4335" s="81">
        <v>276023</v>
      </c>
      <c r="B4335" s="81" t="s">
        <v>178</v>
      </c>
      <c r="C4335" s="81" t="s">
        <v>8204</v>
      </c>
      <c r="D4335" s="81" t="s">
        <v>8205</v>
      </c>
      <c r="E4335" s="81" t="s">
        <v>387</v>
      </c>
      <c r="F4335" s="118" t="s">
        <v>9872</v>
      </c>
    </row>
    <row r="4336" spans="1:6" ht="25.5" x14ac:dyDescent="0.25">
      <c r="A4336" s="81">
        <v>261133</v>
      </c>
      <c r="B4336" s="81" t="s">
        <v>178</v>
      </c>
      <c r="C4336" s="81" t="s">
        <v>8206</v>
      </c>
      <c r="D4336" s="81" t="s">
        <v>8207</v>
      </c>
      <c r="E4336" s="48" t="s">
        <v>457</v>
      </c>
      <c r="F4336" s="118" t="s">
        <v>9872</v>
      </c>
    </row>
    <row r="4337" spans="1:6" ht="38.25" x14ac:dyDescent="0.25">
      <c r="A4337" s="81">
        <v>237724</v>
      </c>
      <c r="B4337" s="81" t="s">
        <v>178</v>
      </c>
      <c r="C4337" s="81" t="s">
        <v>8208</v>
      </c>
      <c r="D4337" s="81" t="s">
        <v>4080</v>
      </c>
      <c r="E4337" s="81" t="s">
        <v>393</v>
      </c>
      <c r="F4337" s="118" t="s">
        <v>9872</v>
      </c>
    </row>
    <row r="4338" spans="1:6" ht="25.5" x14ac:dyDescent="0.25">
      <c r="A4338" s="81">
        <v>275964</v>
      </c>
      <c r="B4338" s="81" t="s">
        <v>178</v>
      </c>
      <c r="C4338" s="81" t="s">
        <v>8209</v>
      </c>
      <c r="D4338" s="81" t="s">
        <v>8210</v>
      </c>
      <c r="E4338" s="81" t="s">
        <v>446</v>
      </c>
      <c r="F4338" s="118" t="s">
        <v>9872</v>
      </c>
    </row>
    <row r="4339" spans="1:6" ht="25.5" x14ac:dyDescent="0.25">
      <c r="A4339" s="81">
        <v>252829</v>
      </c>
      <c r="B4339" s="81" t="s">
        <v>178</v>
      </c>
      <c r="C4339" s="81" t="s">
        <v>8211</v>
      </c>
      <c r="D4339" s="81" t="s">
        <v>8212</v>
      </c>
      <c r="E4339" s="45" t="s">
        <v>224</v>
      </c>
      <c r="F4339" s="118" t="s">
        <v>9872</v>
      </c>
    </row>
    <row r="4340" spans="1:6" ht="25.5" x14ac:dyDescent="0.25">
      <c r="A4340" s="81">
        <v>251974</v>
      </c>
      <c r="B4340" s="81" t="s">
        <v>178</v>
      </c>
      <c r="C4340" s="81" t="s">
        <v>8213</v>
      </c>
      <c r="D4340" s="81" t="s">
        <v>8214</v>
      </c>
      <c r="E4340" s="45" t="s">
        <v>224</v>
      </c>
      <c r="F4340" s="118" t="s">
        <v>9872</v>
      </c>
    </row>
    <row r="4341" spans="1:6" ht="25.5" x14ac:dyDescent="0.25">
      <c r="A4341" s="81">
        <v>259614</v>
      </c>
      <c r="B4341" s="81" t="s">
        <v>178</v>
      </c>
      <c r="C4341" s="81" t="s">
        <v>8215</v>
      </c>
      <c r="D4341" s="81" t="s">
        <v>8216</v>
      </c>
      <c r="E4341" s="81" t="s">
        <v>315</v>
      </c>
      <c r="F4341" s="118" t="s">
        <v>9872</v>
      </c>
    </row>
    <row r="4342" spans="1:6" ht="25.5" x14ac:dyDescent="0.25">
      <c r="A4342" s="81">
        <v>271932</v>
      </c>
      <c r="B4342" s="81" t="s">
        <v>178</v>
      </c>
      <c r="C4342" s="81" t="s">
        <v>8217</v>
      </c>
      <c r="D4342" s="81" t="s">
        <v>8218</v>
      </c>
      <c r="E4342" s="46" t="s">
        <v>270</v>
      </c>
      <c r="F4342" s="118" t="s">
        <v>9872</v>
      </c>
    </row>
    <row r="4343" spans="1:6" ht="38.25" x14ac:dyDescent="0.25">
      <c r="A4343" s="81">
        <v>259229</v>
      </c>
      <c r="B4343" s="81" t="s">
        <v>178</v>
      </c>
      <c r="C4343" s="81" t="s">
        <v>8219</v>
      </c>
      <c r="D4343" s="81" t="s">
        <v>8220</v>
      </c>
      <c r="E4343" s="45" t="s">
        <v>209</v>
      </c>
      <c r="F4343" s="118" t="s">
        <v>9872</v>
      </c>
    </row>
    <row r="4344" spans="1:6" ht="38.25" x14ac:dyDescent="0.25">
      <c r="A4344" s="82">
        <v>275601</v>
      </c>
      <c r="B4344" s="81" t="s">
        <v>178</v>
      </c>
      <c r="C4344" s="82" t="s">
        <v>8221</v>
      </c>
      <c r="D4344" s="82" t="s">
        <v>5103</v>
      </c>
      <c r="E4344" s="45" t="s">
        <v>224</v>
      </c>
      <c r="F4344" s="118" t="s">
        <v>9872</v>
      </c>
    </row>
    <row r="4345" spans="1:6" ht="25.5" x14ac:dyDescent="0.25">
      <c r="A4345" s="81">
        <v>257578</v>
      </c>
      <c r="B4345" s="81" t="s">
        <v>178</v>
      </c>
      <c r="C4345" s="81" t="s">
        <v>8222</v>
      </c>
      <c r="D4345" s="81" t="s">
        <v>8223</v>
      </c>
      <c r="E4345" s="45" t="s">
        <v>224</v>
      </c>
      <c r="F4345" s="118" t="s">
        <v>9872</v>
      </c>
    </row>
    <row r="4346" spans="1:6" ht="38.25" x14ac:dyDescent="0.25">
      <c r="A4346" s="81">
        <v>238895</v>
      </c>
      <c r="B4346" s="81" t="s">
        <v>178</v>
      </c>
      <c r="C4346" s="81" t="s">
        <v>8224</v>
      </c>
      <c r="D4346" s="81" t="s">
        <v>8225</v>
      </c>
      <c r="E4346" s="45" t="s">
        <v>224</v>
      </c>
      <c r="F4346" s="118" t="s">
        <v>9872</v>
      </c>
    </row>
    <row r="4347" spans="1:6" ht="25.5" x14ac:dyDescent="0.25">
      <c r="A4347" s="81">
        <v>271503</v>
      </c>
      <c r="B4347" s="81" t="s">
        <v>178</v>
      </c>
      <c r="C4347" s="81" t="s">
        <v>8226</v>
      </c>
      <c r="D4347" s="81" t="s">
        <v>8227</v>
      </c>
      <c r="E4347" s="45" t="s">
        <v>224</v>
      </c>
      <c r="F4347" s="118" t="s">
        <v>9872</v>
      </c>
    </row>
    <row r="4348" spans="1:6" ht="25.5" x14ac:dyDescent="0.25">
      <c r="A4348" s="81">
        <v>274785</v>
      </c>
      <c r="B4348" s="81" t="s">
        <v>178</v>
      </c>
      <c r="C4348" s="81" t="s">
        <v>8228</v>
      </c>
      <c r="D4348" s="81" t="s">
        <v>8229</v>
      </c>
      <c r="E4348" s="81" t="s">
        <v>5147</v>
      </c>
      <c r="F4348" s="118" t="s">
        <v>9872</v>
      </c>
    </row>
    <row r="4349" spans="1:6" ht="25.5" x14ac:dyDescent="0.25">
      <c r="A4349" s="81">
        <v>274551</v>
      </c>
      <c r="B4349" s="81" t="s">
        <v>178</v>
      </c>
      <c r="C4349" s="81" t="s">
        <v>8230</v>
      </c>
      <c r="D4349" s="81" t="s">
        <v>8231</v>
      </c>
      <c r="E4349" s="81" t="s">
        <v>3222</v>
      </c>
      <c r="F4349" s="118" t="s">
        <v>9872</v>
      </c>
    </row>
    <row r="4350" spans="1:6" ht="25.5" x14ac:dyDescent="0.25">
      <c r="A4350" s="81">
        <v>258444</v>
      </c>
      <c r="B4350" s="81" t="s">
        <v>178</v>
      </c>
      <c r="C4350" s="81" t="s">
        <v>8232</v>
      </c>
      <c r="D4350" s="81" t="s">
        <v>8233</v>
      </c>
      <c r="E4350" s="81" t="s">
        <v>2615</v>
      </c>
      <c r="F4350" s="118" t="s">
        <v>9872</v>
      </c>
    </row>
    <row r="4351" spans="1:6" ht="38.25" x14ac:dyDescent="0.25">
      <c r="A4351" s="81">
        <v>270533</v>
      </c>
      <c r="B4351" s="81" t="s">
        <v>178</v>
      </c>
      <c r="C4351" s="81" t="s">
        <v>8234</v>
      </c>
      <c r="D4351" s="81" t="s">
        <v>8235</v>
      </c>
      <c r="E4351" s="81" t="s">
        <v>478</v>
      </c>
      <c r="F4351" s="118" t="s">
        <v>9872</v>
      </c>
    </row>
    <row r="4352" spans="1:6" ht="25.5" x14ac:dyDescent="0.25">
      <c r="A4352" s="81">
        <v>260074</v>
      </c>
      <c r="B4352" s="81" t="s">
        <v>178</v>
      </c>
      <c r="C4352" s="81" t="s">
        <v>8236</v>
      </c>
      <c r="D4352" s="81" t="s">
        <v>8237</v>
      </c>
      <c r="E4352" s="81" t="s">
        <v>370</v>
      </c>
      <c r="F4352" s="118" t="s">
        <v>9872</v>
      </c>
    </row>
    <row r="4353" spans="1:6" ht="25.5" x14ac:dyDescent="0.25">
      <c r="A4353" s="81">
        <v>276185</v>
      </c>
      <c r="B4353" s="81" t="s">
        <v>178</v>
      </c>
      <c r="C4353" s="81" t="s">
        <v>8238</v>
      </c>
      <c r="D4353" s="81" t="s">
        <v>8239</v>
      </c>
      <c r="E4353" s="45" t="s">
        <v>224</v>
      </c>
      <c r="F4353" s="118" t="s">
        <v>9872</v>
      </c>
    </row>
    <row r="4354" spans="1:6" ht="25.5" x14ac:dyDescent="0.25">
      <c r="A4354" s="82">
        <v>270109</v>
      </c>
      <c r="B4354" s="81" t="s">
        <v>178</v>
      </c>
      <c r="C4354" s="82" t="s">
        <v>8240</v>
      </c>
      <c r="D4354" s="82" t="s">
        <v>4726</v>
      </c>
      <c r="E4354" s="48" t="s">
        <v>457</v>
      </c>
      <c r="F4354" s="118" t="s">
        <v>9872</v>
      </c>
    </row>
    <row r="4355" spans="1:6" ht="25.5" x14ac:dyDescent="0.25">
      <c r="A4355" s="81">
        <v>257128</v>
      </c>
      <c r="B4355" s="81" t="s">
        <v>178</v>
      </c>
      <c r="C4355" s="81" t="s">
        <v>8241</v>
      </c>
      <c r="D4355" s="81" t="s">
        <v>8242</v>
      </c>
      <c r="E4355" s="81" t="s">
        <v>941</v>
      </c>
      <c r="F4355" s="118" t="s">
        <v>9872</v>
      </c>
    </row>
    <row r="4356" spans="1:6" ht="25.5" x14ac:dyDescent="0.25">
      <c r="A4356" s="81">
        <v>276439</v>
      </c>
      <c r="B4356" s="81" t="s">
        <v>178</v>
      </c>
      <c r="C4356" s="81" t="s">
        <v>8243</v>
      </c>
      <c r="D4356" s="81" t="s">
        <v>8244</v>
      </c>
      <c r="E4356" s="125" t="s">
        <v>1989</v>
      </c>
      <c r="F4356" s="118" t="s">
        <v>9872</v>
      </c>
    </row>
    <row r="4357" spans="1:6" ht="25.5" x14ac:dyDescent="0.25">
      <c r="A4357" s="81">
        <v>237234</v>
      </c>
      <c r="B4357" s="81" t="s">
        <v>178</v>
      </c>
      <c r="C4357" s="81" t="s">
        <v>8245</v>
      </c>
      <c r="D4357" s="81" t="s">
        <v>8246</v>
      </c>
      <c r="E4357" s="81" t="s">
        <v>446</v>
      </c>
      <c r="F4357" s="118" t="s">
        <v>9872</v>
      </c>
    </row>
    <row r="4358" spans="1:6" ht="25.5" x14ac:dyDescent="0.25">
      <c r="A4358" s="81">
        <v>255516</v>
      </c>
      <c r="B4358" s="81" t="s">
        <v>178</v>
      </c>
      <c r="C4358" s="81" t="s">
        <v>8247</v>
      </c>
      <c r="D4358" s="81" t="s">
        <v>8248</v>
      </c>
      <c r="E4358" s="45" t="s">
        <v>212</v>
      </c>
      <c r="F4358" s="118" t="s">
        <v>9872</v>
      </c>
    </row>
    <row r="4359" spans="1:6" ht="25.5" x14ac:dyDescent="0.25">
      <c r="A4359" s="81">
        <v>255303</v>
      </c>
      <c r="B4359" s="81" t="s">
        <v>178</v>
      </c>
      <c r="C4359" s="81" t="s">
        <v>8249</v>
      </c>
      <c r="D4359" s="81" t="s">
        <v>8250</v>
      </c>
      <c r="E4359" s="45" t="s">
        <v>212</v>
      </c>
      <c r="F4359" s="118" t="s">
        <v>9872</v>
      </c>
    </row>
    <row r="4360" spans="1:6" ht="25.5" x14ac:dyDescent="0.25">
      <c r="A4360" s="81">
        <v>259048</v>
      </c>
      <c r="B4360" s="81" t="s">
        <v>178</v>
      </c>
      <c r="C4360" s="81" t="s">
        <v>8251</v>
      </c>
      <c r="D4360" s="81" t="s">
        <v>8252</v>
      </c>
      <c r="E4360" s="81" t="s">
        <v>1704</v>
      </c>
      <c r="F4360" s="118" t="s">
        <v>9872</v>
      </c>
    </row>
    <row r="4361" spans="1:6" ht="38.25" x14ac:dyDescent="0.25">
      <c r="A4361" s="81">
        <v>258200</v>
      </c>
      <c r="B4361" s="81" t="s">
        <v>178</v>
      </c>
      <c r="C4361" s="81" t="s">
        <v>8253</v>
      </c>
      <c r="D4361" s="81" t="s">
        <v>8254</v>
      </c>
      <c r="E4361" s="45" t="s">
        <v>224</v>
      </c>
      <c r="F4361" s="118" t="s">
        <v>9872</v>
      </c>
    </row>
    <row r="4362" spans="1:6" ht="38.25" x14ac:dyDescent="0.25">
      <c r="A4362" s="81">
        <v>265911</v>
      </c>
      <c r="B4362" s="81" t="s">
        <v>178</v>
      </c>
      <c r="C4362" s="81" t="s">
        <v>8255</v>
      </c>
      <c r="D4362" s="81" t="s">
        <v>6777</v>
      </c>
      <c r="E4362" s="125" t="s">
        <v>1411</v>
      </c>
      <c r="F4362" s="118" t="s">
        <v>9872</v>
      </c>
    </row>
    <row r="4363" spans="1:6" ht="38.25" x14ac:dyDescent="0.25">
      <c r="A4363" s="81">
        <v>273136</v>
      </c>
      <c r="B4363" s="81" t="s">
        <v>178</v>
      </c>
      <c r="C4363" s="81" t="s">
        <v>8256</v>
      </c>
      <c r="D4363" s="81" t="s">
        <v>8257</v>
      </c>
      <c r="E4363" s="46" t="s">
        <v>270</v>
      </c>
      <c r="F4363" s="118" t="s">
        <v>9872</v>
      </c>
    </row>
    <row r="4364" spans="1:6" ht="25.5" x14ac:dyDescent="0.25">
      <c r="A4364" s="81">
        <v>276119</v>
      </c>
      <c r="B4364" s="81" t="s">
        <v>178</v>
      </c>
      <c r="C4364" s="81" t="s">
        <v>8258</v>
      </c>
      <c r="D4364" s="81" t="s">
        <v>8259</v>
      </c>
      <c r="E4364" s="81" t="s">
        <v>1780</v>
      </c>
      <c r="F4364" s="118" t="s">
        <v>9872</v>
      </c>
    </row>
    <row r="4365" spans="1:6" ht="25.5" x14ac:dyDescent="0.25">
      <c r="A4365" s="81">
        <v>260055</v>
      </c>
      <c r="B4365" s="81" t="s">
        <v>178</v>
      </c>
      <c r="C4365" s="81" t="s">
        <v>8260</v>
      </c>
      <c r="D4365" s="144" t="s">
        <v>6460</v>
      </c>
      <c r="E4365" s="48" t="s">
        <v>507</v>
      </c>
      <c r="F4365" s="118" t="s">
        <v>9872</v>
      </c>
    </row>
    <row r="4366" spans="1:6" ht="25.5" x14ac:dyDescent="0.25">
      <c r="A4366" s="81">
        <v>257202</v>
      </c>
      <c r="B4366" s="81" t="s">
        <v>178</v>
      </c>
      <c r="C4366" s="81" t="s">
        <v>8261</v>
      </c>
      <c r="D4366" s="81" t="s">
        <v>8262</v>
      </c>
      <c r="E4366" s="81" t="s">
        <v>2056</v>
      </c>
      <c r="F4366" s="118" t="s">
        <v>9872</v>
      </c>
    </row>
    <row r="4367" spans="1:6" ht="25.5" x14ac:dyDescent="0.25">
      <c r="A4367" s="81">
        <v>262694</v>
      </c>
      <c r="B4367" s="81" t="s">
        <v>178</v>
      </c>
      <c r="C4367" s="81" t="s">
        <v>8263</v>
      </c>
      <c r="D4367" s="81" t="s">
        <v>3432</v>
      </c>
      <c r="E4367" s="81" t="s">
        <v>621</v>
      </c>
      <c r="F4367" s="118" t="s">
        <v>9872</v>
      </c>
    </row>
    <row r="4368" spans="1:6" ht="25.5" x14ac:dyDescent="0.25">
      <c r="A4368" s="81">
        <v>264682</v>
      </c>
      <c r="B4368" s="81" t="s">
        <v>178</v>
      </c>
      <c r="C4368" s="81" t="s">
        <v>8264</v>
      </c>
      <c r="D4368" s="81" t="s">
        <v>8265</v>
      </c>
      <c r="E4368" s="81" t="s">
        <v>206</v>
      </c>
      <c r="F4368" s="118" t="s">
        <v>9872</v>
      </c>
    </row>
    <row r="4369" spans="1:6" ht="25.5" x14ac:dyDescent="0.25">
      <c r="A4369" s="81">
        <v>275989</v>
      </c>
      <c r="B4369" s="81" t="s">
        <v>178</v>
      </c>
      <c r="C4369" s="81" t="s">
        <v>8266</v>
      </c>
      <c r="D4369" s="81" t="s">
        <v>8267</v>
      </c>
      <c r="E4369" s="46" t="s">
        <v>273</v>
      </c>
      <c r="F4369" s="118" t="s">
        <v>9872</v>
      </c>
    </row>
    <row r="4370" spans="1:6" ht="25.5" x14ac:dyDescent="0.25">
      <c r="A4370" s="81">
        <v>257358</v>
      </c>
      <c r="B4370" s="81" t="s">
        <v>178</v>
      </c>
      <c r="C4370" s="81" t="s">
        <v>8268</v>
      </c>
      <c r="D4370" s="81" t="s">
        <v>8269</v>
      </c>
      <c r="E4370" s="81" t="s">
        <v>8270</v>
      </c>
      <c r="F4370" s="118" t="s">
        <v>9872</v>
      </c>
    </row>
    <row r="4371" spans="1:6" ht="25.5" x14ac:dyDescent="0.25">
      <c r="A4371" s="81">
        <v>275341</v>
      </c>
      <c r="B4371" s="81" t="s">
        <v>178</v>
      </c>
      <c r="C4371" s="81" t="s">
        <v>8271</v>
      </c>
      <c r="D4371" s="81" t="s">
        <v>6764</v>
      </c>
      <c r="E4371" s="125" t="s">
        <v>1805</v>
      </c>
      <c r="F4371" s="118" t="s">
        <v>9872</v>
      </c>
    </row>
    <row r="4372" spans="1:6" ht="38.25" x14ac:dyDescent="0.25">
      <c r="A4372" s="81">
        <v>267595</v>
      </c>
      <c r="B4372" s="81" t="s">
        <v>178</v>
      </c>
      <c r="C4372" s="81" t="s">
        <v>8272</v>
      </c>
      <c r="D4372" s="81" t="s">
        <v>2648</v>
      </c>
      <c r="E4372" s="45" t="s">
        <v>224</v>
      </c>
      <c r="F4372" s="118" t="s">
        <v>9872</v>
      </c>
    </row>
    <row r="4373" spans="1:6" ht="25.5" x14ac:dyDescent="0.25">
      <c r="A4373" s="81">
        <v>266166</v>
      </c>
      <c r="B4373" s="81" t="s">
        <v>178</v>
      </c>
      <c r="C4373" s="81" t="s">
        <v>8273</v>
      </c>
      <c r="D4373" s="81" t="s">
        <v>8274</v>
      </c>
      <c r="E4373" s="45" t="s">
        <v>224</v>
      </c>
      <c r="F4373" s="118" t="s">
        <v>9872</v>
      </c>
    </row>
    <row r="4374" spans="1:6" ht="51" x14ac:dyDescent="0.25">
      <c r="A4374" s="81">
        <v>248912</v>
      </c>
      <c r="B4374" s="81" t="s">
        <v>178</v>
      </c>
      <c r="C4374" s="81" t="s">
        <v>8275</v>
      </c>
      <c r="D4374" s="81" t="s">
        <v>8276</v>
      </c>
      <c r="E4374" s="81" t="s">
        <v>221</v>
      </c>
      <c r="F4374" s="118" t="s">
        <v>9872</v>
      </c>
    </row>
    <row r="4375" spans="1:6" ht="25.5" x14ac:dyDescent="0.25">
      <c r="A4375" s="81">
        <v>274978</v>
      </c>
      <c r="B4375" s="81" t="s">
        <v>178</v>
      </c>
      <c r="C4375" s="81" t="s">
        <v>8277</v>
      </c>
      <c r="D4375" s="81" t="s">
        <v>8278</v>
      </c>
      <c r="E4375" s="45" t="s">
        <v>224</v>
      </c>
      <c r="F4375" s="118" t="s">
        <v>9872</v>
      </c>
    </row>
    <row r="4376" spans="1:6" ht="25.5" x14ac:dyDescent="0.25">
      <c r="A4376" s="82">
        <v>261516</v>
      </c>
      <c r="B4376" s="81" t="s">
        <v>178</v>
      </c>
      <c r="C4376" s="82" t="s">
        <v>8279</v>
      </c>
      <c r="D4376" s="82" t="s">
        <v>8183</v>
      </c>
      <c r="E4376" s="45" t="s">
        <v>224</v>
      </c>
      <c r="F4376" s="118" t="s">
        <v>9872</v>
      </c>
    </row>
    <row r="4377" spans="1:6" ht="25.5" x14ac:dyDescent="0.25">
      <c r="A4377" s="81">
        <v>274754</v>
      </c>
      <c r="B4377" s="81" t="s">
        <v>178</v>
      </c>
      <c r="C4377" s="81" t="s">
        <v>8280</v>
      </c>
      <c r="D4377" s="81" t="s">
        <v>8281</v>
      </c>
      <c r="E4377" s="48" t="s">
        <v>390</v>
      </c>
      <c r="F4377" s="118" t="s">
        <v>9872</v>
      </c>
    </row>
    <row r="4378" spans="1:6" ht="38.25" x14ac:dyDescent="0.25">
      <c r="A4378" s="81">
        <v>253421</v>
      </c>
      <c r="B4378" s="81" t="s">
        <v>178</v>
      </c>
      <c r="C4378" s="81" t="s">
        <v>8282</v>
      </c>
      <c r="D4378" s="81" t="s">
        <v>2258</v>
      </c>
      <c r="E4378" s="45" t="s">
        <v>224</v>
      </c>
      <c r="F4378" s="118" t="s">
        <v>9872</v>
      </c>
    </row>
    <row r="4379" spans="1:6" ht="25.5" x14ac:dyDescent="0.25">
      <c r="A4379" s="81">
        <v>262365</v>
      </c>
      <c r="B4379" s="81" t="s">
        <v>178</v>
      </c>
      <c r="C4379" s="81" t="s">
        <v>8283</v>
      </c>
      <c r="D4379" s="81" t="s">
        <v>8284</v>
      </c>
      <c r="E4379" s="45" t="s">
        <v>224</v>
      </c>
      <c r="F4379" s="118" t="s">
        <v>9872</v>
      </c>
    </row>
    <row r="4380" spans="1:6" ht="25.5" x14ac:dyDescent="0.25">
      <c r="A4380" s="81">
        <v>259242</v>
      </c>
      <c r="B4380" s="81" t="s">
        <v>178</v>
      </c>
      <c r="C4380" s="81" t="s">
        <v>8285</v>
      </c>
      <c r="D4380" s="81" t="s">
        <v>8286</v>
      </c>
      <c r="E4380" s="125" t="s">
        <v>1411</v>
      </c>
      <c r="F4380" s="118" t="s">
        <v>9872</v>
      </c>
    </row>
    <row r="4381" spans="1:6" ht="25.5" x14ac:dyDescent="0.25">
      <c r="A4381" s="81">
        <v>270227</v>
      </c>
      <c r="B4381" s="81" t="s">
        <v>178</v>
      </c>
      <c r="C4381" s="81" t="s">
        <v>8287</v>
      </c>
      <c r="D4381" s="81" t="s">
        <v>8288</v>
      </c>
      <c r="E4381" s="81" t="s">
        <v>1704</v>
      </c>
      <c r="F4381" s="118" t="s">
        <v>9872</v>
      </c>
    </row>
    <row r="4382" spans="1:6" ht="25.5" x14ac:dyDescent="0.25">
      <c r="A4382" s="81">
        <v>255625</v>
      </c>
      <c r="B4382" s="81" t="s">
        <v>178</v>
      </c>
      <c r="C4382" s="81" t="s">
        <v>8289</v>
      </c>
      <c r="D4382" s="81" t="s">
        <v>8290</v>
      </c>
      <c r="E4382" s="48" t="s">
        <v>469</v>
      </c>
      <c r="F4382" s="118" t="s">
        <v>9872</v>
      </c>
    </row>
    <row r="4383" spans="1:6" ht="25.5" x14ac:dyDescent="0.25">
      <c r="A4383" s="81">
        <v>260641</v>
      </c>
      <c r="B4383" s="81" t="s">
        <v>178</v>
      </c>
      <c r="C4383" s="81" t="s">
        <v>8291</v>
      </c>
      <c r="D4383" s="81" t="s">
        <v>8292</v>
      </c>
      <c r="E4383" s="81" t="s">
        <v>1103</v>
      </c>
      <c r="F4383" s="118" t="s">
        <v>9872</v>
      </c>
    </row>
    <row r="4384" spans="1:6" ht="25.5" x14ac:dyDescent="0.25">
      <c r="A4384" s="81">
        <v>261710</v>
      </c>
      <c r="B4384" s="81" t="s">
        <v>178</v>
      </c>
      <c r="C4384" s="81" t="s">
        <v>8293</v>
      </c>
      <c r="D4384" s="81" t="s">
        <v>2581</v>
      </c>
      <c r="E4384" s="51" t="s">
        <v>714</v>
      </c>
      <c r="F4384" s="118" t="s">
        <v>9872</v>
      </c>
    </row>
    <row r="4385" spans="1:6" ht="25.5" x14ac:dyDescent="0.25">
      <c r="A4385" s="81">
        <v>270998</v>
      </c>
      <c r="B4385" s="81" t="s">
        <v>178</v>
      </c>
      <c r="C4385" s="81" t="s">
        <v>8294</v>
      </c>
      <c r="D4385" s="81" t="s">
        <v>8295</v>
      </c>
      <c r="E4385" s="45" t="s">
        <v>224</v>
      </c>
      <c r="F4385" s="118" t="s">
        <v>9872</v>
      </c>
    </row>
    <row r="4386" spans="1:6" ht="38.25" x14ac:dyDescent="0.25">
      <c r="A4386" s="81">
        <v>247320</v>
      </c>
      <c r="B4386" s="81" t="s">
        <v>178</v>
      </c>
      <c r="C4386" s="81" t="s">
        <v>8296</v>
      </c>
      <c r="D4386" s="81" t="s">
        <v>3834</v>
      </c>
      <c r="E4386" s="45" t="s">
        <v>224</v>
      </c>
      <c r="F4386" s="118" t="s">
        <v>9872</v>
      </c>
    </row>
    <row r="4387" spans="1:6" ht="25.5" x14ac:dyDescent="0.25">
      <c r="A4387" s="81">
        <v>261430</v>
      </c>
      <c r="B4387" s="81" t="s">
        <v>178</v>
      </c>
      <c r="C4387" s="81" t="s">
        <v>8297</v>
      </c>
      <c r="D4387" s="81" t="s">
        <v>8298</v>
      </c>
      <c r="E4387" s="125" t="s">
        <v>1989</v>
      </c>
      <c r="F4387" s="118" t="s">
        <v>9872</v>
      </c>
    </row>
    <row r="4388" spans="1:6" ht="38.25" x14ac:dyDescent="0.25">
      <c r="A4388" s="81">
        <v>271984</v>
      </c>
      <c r="B4388" s="81" t="s">
        <v>178</v>
      </c>
      <c r="C4388" s="81" t="s">
        <v>8299</v>
      </c>
      <c r="D4388" s="81" t="s">
        <v>5629</v>
      </c>
      <c r="E4388" s="81" t="s">
        <v>791</v>
      </c>
      <c r="F4388" s="118" t="s">
        <v>9872</v>
      </c>
    </row>
    <row r="4389" spans="1:6" ht="25.5" x14ac:dyDescent="0.25">
      <c r="A4389" s="81">
        <v>275925</v>
      </c>
      <c r="B4389" s="81" t="s">
        <v>178</v>
      </c>
      <c r="C4389" s="81" t="s">
        <v>8300</v>
      </c>
      <c r="D4389" s="81" t="s">
        <v>4372</v>
      </c>
      <c r="E4389" s="51" t="s">
        <v>734</v>
      </c>
      <c r="F4389" s="118" t="s">
        <v>9872</v>
      </c>
    </row>
    <row r="4390" spans="1:6" ht="38.25" x14ac:dyDescent="0.25">
      <c r="A4390" s="81">
        <v>269975</v>
      </c>
      <c r="B4390" s="81" t="s">
        <v>178</v>
      </c>
      <c r="C4390" s="81" t="s">
        <v>8301</v>
      </c>
      <c r="D4390" s="81" t="s">
        <v>8302</v>
      </c>
      <c r="E4390" s="45" t="s">
        <v>224</v>
      </c>
      <c r="F4390" s="118" t="s">
        <v>9872</v>
      </c>
    </row>
    <row r="4391" spans="1:6" ht="25.5" x14ac:dyDescent="0.25">
      <c r="A4391" s="81">
        <v>238220</v>
      </c>
      <c r="B4391" s="81" t="s">
        <v>178</v>
      </c>
      <c r="C4391" s="81" t="s">
        <v>8303</v>
      </c>
      <c r="D4391" s="81" t="s">
        <v>8304</v>
      </c>
      <c r="E4391" s="81" t="s">
        <v>1373</v>
      </c>
      <c r="F4391" s="118" t="s">
        <v>9872</v>
      </c>
    </row>
    <row r="4392" spans="1:6" ht="25.5" x14ac:dyDescent="0.25">
      <c r="A4392" s="81">
        <v>275106</v>
      </c>
      <c r="B4392" s="81" t="s">
        <v>178</v>
      </c>
      <c r="C4392" s="81" t="s">
        <v>8305</v>
      </c>
      <c r="D4392" s="81" t="s">
        <v>3438</v>
      </c>
      <c r="E4392" s="45" t="s">
        <v>224</v>
      </c>
      <c r="F4392" s="118" t="s">
        <v>9872</v>
      </c>
    </row>
    <row r="4393" spans="1:6" ht="25.5" x14ac:dyDescent="0.25">
      <c r="A4393" s="81">
        <v>258500</v>
      </c>
      <c r="B4393" s="81" t="s">
        <v>178</v>
      </c>
      <c r="C4393" s="81" t="s">
        <v>8306</v>
      </c>
      <c r="D4393" s="81" t="s">
        <v>8307</v>
      </c>
      <c r="E4393" s="48" t="s">
        <v>343</v>
      </c>
      <c r="F4393" s="118" t="s">
        <v>9872</v>
      </c>
    </row>
    <row r="4394" spans="1:6" ht="38.25" x14ac:dyDescent="0.25">
      <c r="A4394" s="81">
        <v>253571</v>
      </c>
      <c r="B4394" s="81" t="s">
        <v>178</v>
      </c>
      <c r="C4394" s="81" t="s">
        <v>8308</v>
      </c>
      <c r="D4394" s="81" t="s">
        <v>8309</v>
      </c>
      <c r="E4394" s="81" t="s">
        <v>2794</v>
      </c>
      <c r="F4394" s="118" t="s">
        <v>9872</v>
      </c>
    </row>
    <row r="4395" spans="1:6" ht="25.5" x14ac:dyDescent="0.25">
      <c r="A4395" s="81">
        <v>270623</v>
      </c>
      <c r="B4395" s="81" t="s">
        <v>178</v>
      </c>
      <c r="C4395" s="81" t="s">
        <v>8310</v>
      </c>
      <c r="D4395" s="81" t="s">
        <v>8311</v>
      </c>
      <c r="E4395" s="45" t="s">
        <v>224</v>
      </c>
      <c r="F4395" s="118" t="s">
        <v>9872</v>
      </c>
    </row>
    <row r="4396" spans="1:6" ht="25.5" x14ac:dyDescent="0.25">
      <c r="A4396" s="81">
        <v>251911</v>
      </c>
      <c r="B4396" s="81" t="s">
        <v>178</v>
      </c>
      <c r="C4396" s="81" t="s">
        <v>8312</v>
      </c>
      <c r="D4396" s="81" t="s">
        <v>8313</v>
      </c>
      <c r="E4396" s="81" t="s">
        <v>446</v>
      </c>
      <c r="F4396" s="118" t="s">
        <v>9872</v>
      </c>
    </row>
    <row r="4397" spans="1:6" ht="25.5" x14ac:dyDescent="0.25">
      <c r="A4397" s="81">
        <v>275354</v>
      </c>
      <c r="B4397" s="81" t="s">
        <v>178</v>
      </c>
      <c r="C4397" s="81" t="s">
        <v>8314</v>
      </c>
      <c r="D4397" s="81" t="s">
        <v>8315</v>
      </c>
      <c r="E4397" s="81" t="s">
        <v>417</v>
      </c>
      <c r="F4397" s="118" t="s">
        <v>9872</v>
      </c>
    </row>
    <row r="4398" spans="1:6" ht="25.5" x14ac:dyDescent="0.25">
      <c r="A4398" s="81">
        <v>261521</v>
      </c>
      <c r="B4398" s="81" t="s">
        <v>178</v>
      </c>
      <c r="C4398" s="81" t="s">
        <v>8316</v>
      </c>
      <c r="D4398" s="81" t="s">
        <v>8317</v>
      </c>
      <c r="E4398" s="81" t="s">
        <v>2704</v>
      </c>
      <c r="F4398" s="118" t="s">
        <v>9872</v>
      </c>
    </row>
    <row r="4399" spans="1:6" ht="25.5" x14ac:dyDescent="0.25">
      <c r="A4399" s="81">
        <v>241351</v>
      </c>
      <c r="B4399" s="81" t="s">
        <v>178</v>
      </c>
      <c r="C4399" s="81" t="s">
        <v>8318</v>
      </c>
      <c r="D4399" s="81" t="s">
        <v>8319</v>
      </c>
      <c r="E4399" s="81" t="s">
        <v>1210</v>
      </c>
      <c r="F4399" s="118" t="s">
        <v>9872</v>
      </c>
    </row>
    <row r="4400" spans="1:6" ht="51" x14ac:dyDescent="0.25">
      <c r="A4400" s="81">
        <v>275581</v>
      </c>
      <c r="B4400" s="81" t="s">
        <v>178</v>
      </c>
      <c r="C4400" s="81" t="s">
        <v>8320</v>
      </c>
      <c r="D4400" s="81" t="s">
        <v>2678</v>
      </c>
      <c r="E4400" s="45" t="s">
        <v>224</v>
      </c>
      <c r="F4400" s="118" t="s">
        <v>9872</v>
      </c>
    </row>
    <row r="4401" spans="1:6" ht="25.5" x14ac:dyDescent="0.25">
      <c r="A4401" s="81">
        <v>260033</v>
      </c>
      <c r="B4401" s="81" t="s">
        <v>178</v>
      </c>
      <c r="C4401" s="81" t="s">
        <v>8321</v>
      </c>
      <c r="D4401" s="81" t="s">
        <v>8322</v>
      </c>
      <c r="E4401" s="45" t="s">
        <v>212</v>
      </c>
      <c r="F4401" s="118" t="s">
        <v>9872</v>
      </c>
    </row>
    <row r="4402" spans="1:6" ht="38.25" x14ac:dyDescent="0.25">
      <c r="A4402" s="81">
        <v>268842</v>
      </c>
      <c r="B4402" s="81" t="s">
        <v>178</v>
      </c>
      <c r="C4402" s="81" t="s">
        <v>8323</v>
      </c>
      <c r="D4402" s="81" t="s">
        <v>8324</v>
      </c>
      <c r="E4402" s="81" t="s">
        <v>373</v>
      </c>
      <c r="F4402" s="118" t="s">
        <v>9872</v>
      </c>
    </row>
    <row r="4403" spans="1:6" ht="25.5" x14ac:dyDescent="0.25">
      <c r="A4403" s="81">
        <v>274509</v>
      </c>
      <c r="B4403" s="81" t="s">
        <v>178</v>
      </c>
      <c r="C4403" s="81" t="s">
        <v>8325</v>
      </c>
      <c r="D4403" s="81" t="s">
        <v>8326</v>
      </c>
      <c r="E4403" s="45" t="s">
        <v>224</v>
      </c>
      <c r="F4403" s="118" t="s">
        <v>9872</v>
      </c>
    </row>
    <row r="4404" spans="1:6" ht="25.5" x14ac:dyDescent="0.25">
      <c r="A4404" s="81">
        <v>247878</v>
      </c>
      <c r="B4404" s="81" t="s">
        <v>178</v>
      </c>
      <c r="C4404" s="81" t="s">
        <v>8327</v>
      </c>
      <c r="D4404" s="81" t="s">
        <v>8328</v>
      </c>
      <c r="E4404" s="81" t="s">
        <v>446</v>
      </c>
      <c r="F4404" s="118" t="s">
        <v>9872</v>
      </c>
    </row>
    <row r="4405" spans="1:6" ht="25.5" x14ac:dyDescent="0.25">
      <c r="A4405" s="81">
        <v>249896</v>
      </c>
      <c r="B4405" s="81" t="s">
        <v>178</v>
      </c>
      <c r="C4405" s="81" t="s">
        <v>8329</v>
      </c>
      <c r="D4405" s="81" t="s">
        <v>5046</v>
      </c>
      <c r="E4405" s="45" t="s">
        <v>224</v>
      </c>
      <c r="F4405" s="118" t="s">
        <v>9872</v>
      </c>
    </row>
    <row r="4406" spans="1:6" ht="38.25" x14ac:dyDescent="0.25">
      <c r="A4406" s="81">
        <v>270223</v>
      </c>
      <c r="B4406" s="81" t="s">
        <v>178</v>
      </c>
      <c r="C4406" s="81" t="s">
        <v>8330</v>
      </c>
      <c r="D4406" s="81" t="s">
        <v>1207</v>
      </c>
      <c r="E4406" s="45" t="s">
        <v>224</v>
      </c>
      <c r="F4406" s="118" t="s">
        <v>9872</v>
      </c>
    </row>
    <row r="4407" spans="1:6" ht="25.5" x14ac:dyDescent="0.25">
      <c r="A4407" s="81">
        <v>271457</v>
      </c>
      <c r="B4407" s="81" t="s">
        <v>178</v>
      </c>
      <c r="C4407" s="81" t="s">
        <v>8331</v>
      </c>
      <c r="D4407" s="81" t="s">
        <v>8332</v>
      </c>
      <c r="E4407" s="81" t="s">
        <v>1315</v>
      </c>
      <c r="F4407" s="118" t="s">
        <v>9872</v>
      </c>
    </row>
    <row r="4408" spans="1:6" ht="25.5" x14ac:dyDescent="0.25">
      <c r="A4408" s="81">
        <v>268605</v>
      </c>
      <c r="B4408" s="81" t="s">
        <v>178</v>
      </c>
      <c r="C4408" s="81" t="s">
        <v>8333</v>
      </c>
      <c r="D4408" s="81" t="s">
        <v>3869</v>
      </c>
      <c r="E4408" s="81" t="s">
        <v>265</v>
      </c>
      <c r="F4408" s="118" t="s">
        <v>9872</v>
      </c>
    </row>
    <row r="4409" spans="1:6" ht="25.5" x14ac:dyDescent="0.25">
      <c r="A4409" s="81">
        <v>275583</v>
      </c>
      <c r="B4409" s="81" t="s">
        <v>178</v>
      </c>
      <c r="C4409" s="81" t="s">
        <v>8334</v>
      </c>
      <c r="D4409" s="81" t="s">
        <v>8335</v>
      </c>
      <c r="E4409" s="46" t="s">
        <v>273</v>
      </c>
      <c r="F4409" s="118" t="s">
        <v>9872</v>
      </c>
    </row>
    <row r="4410" spans="1:6" ht="38.25" x14ac:dyDescent="0.25">
      <c r="A4410" s="81">
        <v>262277</v>
      </c>
      <c r="B4410" s="81" t="s">
        <v>178</v>
      </c>
      <c r="C4410" s="81" t="s">
        <v>8336</v>
      </c>
      <c r="D4410" s="81" t="s">
        <v>8337</v>
      </c>
      <c r="E4410" s="81" t="s">
        <v>2039</v>
      </c>
      <c r="F4410" s="118" t="s">
        <v>9872</v>
      </c>
    </row>
    <row r="4411" spans="1:6" ht="25.5" x14ac:dyDescent="0.25">
      <c r="A4411" s="81">
        <v>254014</v>
      </c>
      <c r="B4411" s="81" t="s">
        <v>178</v>
      </c>
      <c r="C4411" s="81" t="s">
        <v>8338</v>
      </c>
      <c r="D4411" s="81" t="s">
        <v>2366</v>
      </c>
      <c r="E4411" s="46" t="s">
        <v>270</v>
      </c>
      <c r="F4411" s="118" t="s">
        <v>9872</v>
      </c>
    </row>
    <row r="4412" spans="1:6" ht="25.5" x14ac:dyDescent="0.25">
      <c r="A4412" s="81">
        <v>257549</v>
      </c>
      <c r="B4412" s="81" t="s">
        <v>178</v>
      </c>
      <c r="C4412" s="81" t="s">
        <v>8339</v>
      </c>
      <c r="D4412" s="81" t="s">
        <v>8340</v>
      </c>
      <c r="E4412" s="45" t="s">
        <v>224</v>
      </c>
      <c r="F4412" s="118" t="s">
        <v>9872</v>
      </c>
    </row>
    <row r="4413" spans="1:6" ht="38.25" x14ac:dyDescent="0.25">
      <c r="A4413" s="82">
        <v>271278</v>
      </c>
      <c r="B4413" s="81" t="s">
        <v>178</v>
      </c>
      <c r="C4413" s="82" t="s">
        <v>8341</v>
      </c>
      <c r="D4413" s="82" t="s">
        <v>8342</v>
      </c>
      <c r="E4413" s="125" t="s">
        <v>1805</v>
      </c>
      <c r="F4413" s="118" t="s">
        <v>9872</v>
      </c>
    </row>
    <row r="4414" spans="1:6" ht="25.5" x14ac:dyDescent="0.25">
      <c r="A4414" s="81">
        <v>260649</v>
      </c>
      <c r="B4414" s="81" t="s">
        <v>178</v>
      </c>
      <c r="C4414" s="81" t="s">
        <v>8343</v>
      </c>
      <c r="D4414" s="81" t="s">
        <v>8344</v>
      </c>
      <c r="E4414" s="45" t="s">
        <v>224</v>
      </c>
      <c r="F4414" s="118" t="s">
        <v>9872</v>
      </c>
    </row>
    <row r="4415" spans="1:6" ht="25.5" x14ac:dyDescent="0.25">
      <c r="A4415" s="81">
        <v>276172</v>
      </c>
      <c r="B4415" s="81" t="s">
        <v>178</v>
      </c>
      <c r="C4415" s="81" t="s">
        <v>8345</v>
      </c>
      <c r="D4415" s="81" t="s">
        <v>8346</v>
      </c>
      <c r="E4415" s="81" t="s">
        <v>1137</v>
      </c>
      <c r="F4415" s="118" t="s">
        <v>9872</v>
      </c>
    </row>
    <row r="4416" spans="1:6" ht="25.5" x14ac:dyDescent="0.25">
      <c r="A4416" s="81">
        <v>271822</v>
      </c>
      <c r="B4416" s="81" t="s">
        <v>178</v>
      </c>
      <c r="C4416" s="81" t="s">
        <v>8347</v>
      </c>
      <c r="D4416" s="81" t="s">
        <v>8348</v>
      </c>
      <c r="E4416" s="81" t="s">
        <v>498</v>
      </c>
      <c r="F4416" s="118" t="s">
        <v>9872</v>
      </c>
    </row>
    <row r="4417" spans="1:6" ht="25.5" x14ac:dyDescent="0.25">
      <c r="A4417" s="81">
        <v>263570</v>
      </c>
      <c r="B4417" s="81" t="s">
        <v>178</v>
      </c>
      <c r="C4417" s="81" t="s">
        <v>8349</v>
      </c>
      <c r="D4417" s="81" t="s">
        <v>8350</v>
      </c>
      <c r="E4417" s="45" t="s">
        <v>212</v>
      </c>
      <c r="F4417" s="118" t="s">
        <v>9872</v>
      </c>
    </row>
    <row r="4418" spans="1:6" ht="25.5" x14ac:dyDescent="0.25">
      <c r="A4418" s="81">
        <v>258597</v>
      </c>
      <c r="B4418" s="81" t="s">
        <v>178</v>
      </c>
      <c r="C4418" s="81" t="s">
        <v>8351</v>
      </c>
      <c r="D4418" s="81" t="s">
        <v>8352</v>
      </c>
      <c r="E4418" s="48" t="s">
        <v>534</v>
      </c>
      <c r="F4418" s="118" t="s">
        <v>9872</v>
      </c>
    </row>
    <row r="4419" spans="1:6" ht="25.5" x14ac:dyDescent="0.25">
      <c r="A4419" s="81">
        <v>256907</v>
      </c>
      <c r="B4419" s="81" t="s">
        <v>178</v>
      </c>
      <c r="C4419" s="81" t="s">
        <v>8353</v>
      </c>
      <c r="D4419" s="81" t="s">
        <v>4198</v>
      </c>
      <c r="E4419" s="81" t="s">
        <v>1704</v>
      </c>
      <c r="F4419" s="118" t="s">
        <v>9872</v>
      </c>
    </row>
    <row r="4420" spans="1:6" ht="25.5" x14ac:dyDescent="0.25">
      <c r="A4420" s="81">
        <v>275222</v>
      </c>
      <c r="B4420" s="81" t="s">
        <v>178</v>
      </c>
      <c r="C4420" s="81" t="s">
        <v>8354</v>
      </c>
      <c r="D4420" s="81" t="s">
        <v>1730</v>
      </c>
      <c r="E4420" s="81" t="s">
        <v>1731</v>
      </c>
      <c r="F4420" s="118" t="s">
        <v>9872</v>
      </c>
    </row>
    <row r="4421" spans="1:6" ht="51" x14ac:dyDescent="0.25">
      <c r="A4421" s="81">
        <v>271231</v>
      </c>
      <c r="B4421" s="81" t="s">
        <v>178</v>
      </c>
      <c r="C4421" s="81" t="s">
        <v>8355</v>
      </c>
      <c r="D4421" s="81" t="s">
        <v>8356</v>
      </c>
      <c r="E4421" s="51" t="s">
        <v>734</v>
      </c>
      <c r="F4421" s="118" t="s">
        <v>9872</v>
      </c>
    </row>
    <row r="4422" spans="1:6" ht="25.5" x14ac:dyDescent="0.25">
      <c r="A4422" s="81">
        <v>260159</v>
      </c>
      <c r="B4422" s="81" t="s">
        <v>178</v>
      </c>
      <c r="C4422" s="81" t="s">
        <v>8357</v>
      </c>
      <c r="D4422" s="81" t="s">
        <v>8358</v>
      </c>
      <c r="E4422" s="45" t="s">
        <v>224</v>
      </c>
      <c r="F4422" s="118" t="s">
        <v>9872</v>
      </c>
    </row>
    <row r="4423" spans="1:6" ht="25.5" x14ac:dyDescent="0.25">
      <c r="A4423" s="81">
        <v>270950</v>
      </c>
      <c r="B4423" s="81" t="s">
        <v>178</v>
      </c>
      <c r="C4423" s="81" t="s">
        <v>8359</v>
      </c>
      <c r="D4423" s="81" t="s">
        <v>8360</v>
      </c>
      <c r="E4423" s="81" t="s">
        <v>1704</v>
      </c>
      <c r="F4423" s="118" t="s">
        <v>9872</v>
      </c>
    </row>
    <row r="4424" spans="1:6" ht="25.5" x14ac:dyDescent="0.25">
      <c r="A4424" s="81">
        <v>276046</v>
      </c>
      <c r="B4424" s="81" t="s">
        <v>178</v>
      </c>
      <c r="C4424" s="81" t="s">
        <v>8361</v>
      </c>
      <c r="D4424" s="81" t="s">
        <v>8362</v>
      </c>
      <c r="E4424" s="81" t="s">
        <v>396</v>
      </c>
      <c r="F4424" s="118" t="s">
        <v>9872</v>
      </c>
    </row>
    <row r="4425" spans="1:6" ht="25.5" x14ac:dyDescent="0.25">
      <c r="A4425" s="81">
        <v>275526</v>
      </c>
      <c r="B4425" s="81" t="s">
        <v>178</v>
      </c>
      <c r="C4425" s="81" t="s">
        <v>8363</v>
      </c>
      <c r="D4425" s="81" t="s">
        <v>1644</v>
      </c>
      <c r="E4425" s="81" t="s">
        <v>1645</v>
      </c>
      <c r="F4425" s="118" t="s">
        <v>9872</v>
      </c>
    </row>
    <row r="4426" spans="1:6" ht="51" x14ac:dyDescent="0.25">
      <c r="A4426" s="81">
        <v>275213</v>
      </c>
      <c r="B4426" s="81" t="s">
        <v>178</v>
      </c>
      <c r="C4426" s="81" t="s">
        <v>8364</v>
      </c>
      <c r="D4426" s="81" t="s">
        <v>8365</v>
      </c>
      <c r="E4426" s="48" t="s">
        <v>647</v>
      </c>
      <c r="F4426" s="118" t="s">
        <v>9872</v>
      </c>
    </row>
    <row r="4427" spans="1:6" ht="63.75" x14ac:dyDescent="0.25">
      <c r="A4427" s="81">
        <v>276270</v>
      </c>
      <c r="B4427" s="81" t="s">
        <v>178</v>
      </c>
      <c r="C4427" s="81" t="s">
        <v>8366</v>
      </c>
      <c r="D4427" s="81" t="s">
        <v>8367</v>
      </c>
      <c r="E4427" s="45" t="s">
        <v>224</v>
      </c>
      <c r="F4427" s="118" t="s">
        <v>9872</v>
      </c>
    </row>
    <row r="4428" spans="1:6" ht="25.5" x14ac:dyDescent="0.25">
      <c r="A4428" s="81">
        <v>242218</v>
      </c>
      <c r="B4428" s="81" t="s">
        <v>178</v>
      </c>
      <c r="C4428" s="81" t="s">
        <v>8368</v>
      </c>
      <c r="D4428" s="81" t="s">
        <v>8369</v>
      </c>
      <c r="E4428" s="81" t="s">
        <v>227</v>
      </c>
      <c r="F4428" s="118" t="s">
        <v>9872</v>
      </c>
    </row>
    <row r="4429" spans="1:6" ht="38.25" x14ac:dyDescent="0.25">
      <c r="A4429" s="81">
        <v>274594</v>
      </c>
      <c r="B4429" s="81" t="s">
        <v>178</v>
      </c>
      <c r="C4429" s="81" t="s">
        <v>8370</v>
      </c>
      <c r="D4429" s="81" t="s">
        <v>6824</v>
      </c>
      <c r="E4429" s="81" t="s">
        <v>6825</v>
      </c>
      <c r="F4429" s="118" t="s">
        <v>9872</v>
      </c>
    </row>
    <row r="4430" spans="1:6" ht="25.5" x14ac:dyDescent="0.25">
      <c r="A4430" s="81">
        <v>253167</v>
      </c>
      <c r="B4430" s="81" t="s">
        <v>178</v>
      </c>
      <c r="C4430" s="81" t="s">
        <v>6521</v>
      </c>
      <c r="D4430" s="144" t="s">
        <v>6460</v>
      </c>
      <c r="E4430" s="48" t="s">
        <v>507</v>
      </c>
      <c r="F4430" s="118" t="s">
        <v>9872</v>
      </c>
    </row>
    <row r="4431" spans="1:6" ht="25.5" x14ac:dyDescent="0.25">
      <c r="A4431" s="81">
        <v>268978</v>
      </c>
      <c r="B4431" s="81" t="s">
        <v>178</v>
      </c>
      <c r="C4431" s="81" t="s">
        <v>8371</v>
      </c>
      <c r="D4431" s="81" t="s">
        <v>8372</v>
      </c>
      <c r="E4431" s="45" t="s">
        <v>224</v>
      </c>
      <c r="F4431" s="118" t="s">
        <v>9872</v>
      </c>
    </row>
    <row r="4432" spans="1:6" ht="25.5" x14ac:dyDescent="0.25">
      <c r="A4432" s="81">
        <v>244099</v>
      </c>
      <c r="B4432" s="81" t="s">
        <v>178</v>
      </c>
      <c r="C4432" s="81" t="s">
        <v>8373</v>
      </c>
      <c r="D4432" s="81" t="s">
        <v>8374</v>
      </c>
      <c r="E4432" s="81" t="s">
        <v>5123</v>
      </c>
      <c r="F4432" s="118" t="s">
        <v>9872</v>
      </c>
    </row>
    <row r="4433" spans="1:6" ht="51" x14ac:dyDescent="0.25">
      <c r="A4433" s="81">
        <v>245651</v>
      </c>
      <c r="B4433" s="81" t="s">
        <v>178</v>
      </c>
      <c r="C4433" s="81" t="s">
        <v>8375</v>
      </c>
      <c r="D4433" s="81" t="s">
        <v>8376</v>
      </c>
      <c r="E4433" s="45" t="s">
        <v>224</v>
      </c>
      <c r="F4433" s="118" t="s">
        <v>9872</v>
      </c>
    </row>
    <row r="4434" spans="1:6" ht="38.25" x14ac:dyDescent="0.25">
      <c r="A4434" s="81">
        <v>250453</v>
      </c>
      <c r="B4434" s="81" t="s">
        <v>178</v>
      </c>
      <c r="C4434" s="81" t="s">
        <v>8377</v>
      </c>
      <c r="D4434" s="81" t="s">
        <v>8378</v>
      </c>
      <c r="E4434" s="81" t="s">
        <v>8379</v>
      </c>
      <c r="F4434" s="118" t="s">
        <v>9872</v>
      </c>
    </row>
    <row r="4435" spans="1:6" ht="25.5" x14ac:dyDescent="0.25">
      <c r="A4435" s="81">
        <v>270590</v>
      </c>
      <c r="B4435" s="81" t="s">
        <v>178</v>
      </c>
      <c r="C4435" s="81" t="s">
        <v>8380</v>
      </c>
      <c r="D4435" s="81" t="s">
        <v>5917</v>
      </c>
      <c r="E4435" s="46" t="s">
        <v>270</v>
      </c>
      <c r="F4435" s="118" t="s">
        <v>9872</v>
      </c>
    </row>
    <row r="4436" spans="1:6" ht="25.5" x14ac:dyDescent="0.25">
      <c r="A4436" s="81">
        <v>266831</v>
      </c>
      <c r="B4436" s="81" t="s">
        <v>178</v>
      </c>
      <c r="C4436" s="81" t="s">
        <v>8381</v>
      </c>
      <c r="D4436" s="81" t="s">
        <v>3003</v>
      </c>
      <c r="E4436" s="81" t="s">
        <v>452</v>
      </c>
      <c r="F4436" s="118" t="s">
        <v>9872</v>
      </c>
    </row>
    <row r="4437" spans="1:6" ht="25.5" x14ac:dyDescent="0.25">
      <c r="A4437" s="81">
        <v>244071</v>
      </c>
      <c r="B4437" s="81" t="s">
        <v>178</v>
      </c>
      <c r="C4437" s="81" t="s">
        <v>8382</v>
      </c>
      <c r="D4437" s="81" t="s">
        <v>8383</v>
      </c>
      <c r="E4437" s="45" t="s">
        <v>224</v>
      </c>
      <c r="F4437" s="118" t="s">
        <v>9872</v>
      </c>
    </row>
    <row r="4438" spans="1:6" ht="76.5" x14ac:dyDescent="0.25">
      <c r="A4438" s="81">
        <v>257975</v>
      </c>
      <c r="B4438" s="81" t="s">
        <v>178</v>
      </c>
      <c r="C4438" s="81" t="s">
        <v>8384</v>
      </c>
      <c r="D4438" s="81" t="s">
        <v>8385</v>
      </c>
      <c r="E4438" s="81" t="s">
        <v>481</v>
      </c>
      <c r="F4438" s="118" t="s">
        <v>9872</v>
      </c>
    </row>
    <row r="4439" spans="1:6" ht="25.5" x14ac:dyDescent="0.25">
      <c r="A4439" s="81">
        <v>275692</v>
      </c>
      <c r="B4439" s="81" t="s">
        <v>178</v>
      </c>
      <c r="C4439" s="81" t="s">
        <v>8386</v>
      </c>
      <c r="D4439" s="81" t="s">
        <v>8387</v>
      </c>
      <c r="E4439" s="48" t="s">
        <v>438</v>
      </c>
      <c r="F4439" s="118" t="s">
        <v>9872</v>
      </c>
    </row>
    <row r="4440" spans="1:6" ht="25.5" x14ac:dyDescent="0.25">
      <c r="A4440" s="81">
        <v>238953</v>
      </c>
      <c r="B4440" s="81" t="s">
        <v>178</v>
      </c>
      <c r="C4440" s="81" t="s">
        <v>8388</v>
      </c>
      <c r="D4440" s="81" t="s">
        <v>8389</v>
      </c>
      <c r="E4440" s="81" t="s">
        <v>515</v>
      </c>
      <c r="F4440" s="118" t="s">
        <v>9872</v>
      </c>
    </row>
    <row r="4441" spans="1:6" ht="25.5" x14ac:dyDescent="0.25">
      <c r="A4441" s="81">
        <v>271034</v>
      </c>
      <c r="B4441" s="81" t="s">
        <v>178</v>
      </c>
      <c r="C4441" s="81" t="s">
        <v>8390</v>
      </c>
      <c r="D4441" s="81" t="s">
        <v>8391</v>
      </c>
      <c r="E4441" s="48" t="s">
        <v>487</v>
      </c>
      <c r="F4441" s="118" t="s">
        <v>9872</v>
      </c>
    </row>
    <row r="4442" spans="1:6" ht="25.5" x14ac:dyDescent="0.25">
      <c r="A4442" s="81">
        <v>259512</v>
      </c>
      <c r="B4442" s="81" t="s">
        <v>178</v>
      </c>
      <c r="C4442" s="81" t="s">
        <v>8392</v>
      </c>
      <c r="D4442" s="81" t="s">
        <v>8393</v>
      </c>
      <c r="E4442" s="51" t="s">
        <v>734</v>
      </c>
      <c r="F4442" s="118" t="s">
        <v>9872</v>
      </c>
    </row>
    <row r="4443" spans="1:6" ht="25.5" x14ac:dyDescent="0.25">
      <c r="A4443" s="81">
        <v>261043</v>
      </c>
      <c r="B4443" s="81" t="s">
        <v>178</v>
      </c>
      <c r="C4443" s="81" t="s">
        <v>8394</v>
      </c>
      <c r="D4443" s="81" t="s">
        <v>8395</v>
      </c>
      <c r="E4443" s="81" t="s">
        <v>5147</v>
      </c>
      <c r="F4443" s="118" t="s">
        <v>9872</v>
      </c>
    </row>
    <row r="4444" spans="1:6" ht="25.5" x14ac:dyDescent="0.25">
      <c r="A4444" s="81">
        <v>271264</v>
      </c>
      <c r="B4444" s="81" t="s">
        <v>178</v>
      </c>
      <c r="C4444" s="81" t="s">
        <v>8396</v>
      </c>
      <c r="D4444" s="81" t="s">
        <v>8397</v>
      </c>
      <c r="E4444" s="81" t="s">
        <v>691</v>
      </c>
      <c r="F4444" s="118" t="s">
        <v>9872</v>
      </c>
    </row>
    <row r="4445" spans="1:6" ht="25.5" x14ac:dyDescent="0.25">
      <c r="A4445" s="81">
        <v>275596</v>
      </c>
      <c r="B4445" s="81" t="s">
        <v>178</v>
      </c>
      <c r="C4445" s="81" t="s">
        <v>8398</v>
      </c>
      <c r="D4445" s="81" t="s">
        <v>8399</v>
      </c>
      <c r="E4445" s="81" t="s">
        <v>452</v>
      </c>
      <c r="F4445" s="118" t="s">
        <v>9872</v>
      </c>
    </row>
    <row r="4446" spans="1:6" ht="25.5" x14ac:dyDescent="0.25">
      <c r="A4446" s="81">
        <v>276232</v>
      </c>
      <c r="B4446" s="81" t="s">
        <v>178</v>
      </c>
      <c r="C4446" s="81" t="s">
        <v>8400</v>
      </c>
      <c r="D4446" s="81" t="s">
        <v>8401</v>
      </c>
      <c r="E4446" s="81" t="s">
        <v>229</v>
      </c>
      <c r="F4446" s="118" t="s">
        <v>9872</v>
      </c>
    </row>
    <row r="4447" spans="1:6" ht="38.25" x14ac:dyDescent="0.25">
      <c r="A4447" s="81">
        <v>276101</v>
      </c>
      <c r="B4447" s="81" t="s">
        <v>178</v>
      </c>
      <c r="C4447" s="81" t="s">
        <v>8402</v>
      </c>
      <c r="D4447" s="81" t="s">
        <v>8403</v>
      </c>
      <c r="E4447" s="45" t="s">
        <v>224</v>
      </c>
      <c r="F4447" s="118" t="s">
        <v>9872</v>
      </c>
    </row>
    <row r="4448" spans="1:6" ht="51" x14ac:dyDescent="0.25">
      <c r="A4448" s="81">
        <v>258532</v>
      </c>
      <c r="B4448" s="81" t="s">
        <v>178</v>
      </c>
      <c r="C4448" s="81" t="s">
        <v>8404</v>
      </c>
      <c r="D4448" s="81" t="s">
        <v>8405</v>
      </c>
      <c r="E4448" s="81" t="s">
        <v>478</v>
      </c>
      <c r="F4448" s="118" t="s">
        <v>9872</v>
      </c>
    </row>
    <row r="4449" spans="1:6" ht="38.25" x14ac:dyDescent="0.25">
      <c r="A4449" s="81">
        <v>258955</v>
      </c>
      <c r="B4449" s="81" t="s">
        <v>178</v>
      </c>
      <c r="C4449" s="81" t="s">
        <v>8406</v>
      </c>
      <c r="D4449" s="81" t="s">
        <v>8407</v>
      </c>
      <c r="E4449" s="45" t="s">
        <v>224</v>
      </c>
      <c r="F4449" s="118" t="s">
        <v>9872</v>
      </c>
    </row>
    <row r="4450" spans="1:6" ht="38.25" x14ac:dyDescent="0.25">
      <c r="A4450" s="81">
        <v>260279</v>
      </c>
      <c r="B4450" s="81" t="s">
        <v>178</v>
      </c>
      <c r="C4450" s="81" t="s">
        <v>8408</v>
      </c>
      <c r="D4450" s="81" t="s">
        <v>8063</v>
      </c>
      <c r="E4450" s="81" t="s">
        <v>757</v>
      </c>
      <c r="F4450" s="100" t="s">
        <v>9873</v>
      </c>
    </row>
    <row r="4451" spans="1:6" ht="30" x14ac:dyDescent="0.25">
      <c r="A4451" s="81">
        <v>261288</v>
      </c>
      <c r="B4451" s="81" t="s">
        <v>178</v>
      </c>
      <c r="C4451" s="81" t="s">
        <v>8409</v>
      </c>
      <c r="D4451" s="81" t="s">
        <v>7720</v>
      </c>
      <c r="E4451" s="45" t="s">
        <v>224</v>
      </c>
      <c r="F4451" s="100" t="s">
        <v>9873</v>
      </c>
    </row>
    <row r="4452" spans="1:6" ht="30" x14ac:dyDescent="0.25">
      <c r="A4452" s="81">
        <v>239922</v>
      </c>
      <c r="B4452" s="81" t="s">
        <v>178</v>
      </c>
      <c r="C4452" s="81" t="s">
        <v>8410</v>
      </c>
      <c r="D4452" s="81" t="s">
        <v>3766</v>
      </c>
      <c r="E4452" s="45" t="s">
        <v>224</v>
      </c>
      <c r="F4452" s="100" t="s">
        <v>9873</v>
      </c>
    </row>
    <row r="4453" spans="1:6" ht="30" x14ac:dyDescent="0.25">
      <c r="A4453" s="81">
        <v>238120</v>
      </c>
      <c r="B4453" s="81" t="s">
        <v>178</v>
      </c>
      <c r="C4453" s="81" t="s">
        <v>8411</v>
      </c>
      <c r="D4453" s="81" t="s">
        <v>8412</v>
      </c>
      <c r="E4453" s="81" t="s">
        <v>478</v>
      </c>
      <c r="F4453" s="100" t="s">
        <v>9873</v>
      </c>
    </row>
    <row r="4454" spans="1:6" ht="30" x14ac:dyDescent="0.25">
      <c r="A4454" s="81">
        <v>255499</v>
      </c>
      <c r="B4454" s="81" t="s">
        <v>178</v>
      </c>
      <c r="C4454" s="81" t="s">
        <v>8413</v>
      </c>
      <c r="D4454" s="81" t="s">
        <v>8414</v>
      </c>
      <c r="E4454" s="81" t="s">
        <v>717</v>
      </c>
      <c r="F4454" s="100" t="s">
        <v>9873</v>
      </c>
    </row>
    <row r="4455" spans="1:6" ht="38.25" x14ac:dyDescent="0.25">
      <c r="A4455" s="81">
        <v>241011</v>
      </c>
      <c r="B4455" s="81" t="s">
        <v>178</v>
      </c>
      <c r="C4455" s="81" t="s">
        <v>8415</v>
      </c>
      <c r="D4455" s="81" t="s">
        <v>8416</v>
      </c>
      <c r="E4455" s="81" t="s">
        <v>8417</v>
      </c>
      <c r="F4455" s="100" t="s">
        <v>9873</v>
      </c>
    </row>
    <row r="4456" spans="1:6" ht="30" x14ac:dyDescent="0.25">
      <c r="A4456" s="81">
        <v>270157</v>
      </c>
      <c r="B4456" s="81" t="s">
        <v>178</v>
      </c>
      <c r="C4456" s="81" t="s">
        <v>8418</v>
      </c>
      <c r="D4456" s="81" t="s">
        <v>8419</v>
      </c>
      <c r="E4456" s="81" t="s">
        <v>2903</v>
      </c>
      <c r="F4456" s="100" t="s">
        <v>9873</v>
      </c>
    </row>
    <row r="4457" spans="1:6" ht="38.25" x14ac:dyDescent="0.25">
      <c r="A4457" s="81">
        <v>238010</v>
      </c>
      <c r="B4457" s="81" t="s">
        <v>178</v>
      </c>
      <c r="C4457" s="81" t="s">
        <v>8420</v>
      </c>
      <c r="D4457" s="81" t="s">
        <v>8421</v>
      </c>
      <c r="E4457" s="45" t="s">
        <v>224</v>
      </c>
      <c r="F4457" s="100" t="s">
        <v>9873</v>
      </c>
    </row>
    <row r="4458" spans="1:6" ht="38.25" x14ac:dyDescent="0.25">
      <c r="A4458" s="81">
        <v>250797</v>
      </c>
      <c r="B4458" s="81" t="s">
        <v>178</v>
      </c>
      <c r="C4458" s="81" t="s">
        <v>8422</v>
      </c>
      <c r="D4458" s="81" t="s">
        <v>4802</v>
      </c>
      <c r="E4458" s="48" t="s">
        <v>390</v>
      </c>
      <c r="F4458" s="100" t="s">
        <v>9873</v>
      </c>
    </row>
    <row r="4459" spans="1:6" ht="30" x14ac:dyDescent="0.25">
      <c r="A4459" s="82">
        <v>258325</v>
      </c>
      <c r="B4459" s="81" t="s">
        <v>178</v>
      </c>
      <c r="C4459" s="82" t="s">
        <v>8279</v>
      </c>
      <c r="D4459" s="82" t="s">
        <v>8183</v>
      </c>
      <c r="E4459" s="45" t="s">
        <v>224</v>
      </c>
      <c r="F4459" s="100" t="s">
        <v>9873</v>
      </c>
    </row>
    <row r="4460" spans="1:6" ht="38.25" x14ac:dyDescent="0.25">
      <c r="A4460" s="82">
        <v>258699</v>
      </c>
      <c r="B4460" s="81" t="s">
        <v>178</v>
      </c>
      <c r="C4460" s="82" t="s">
        <v>7337</v>
      </c>
      <c r="D4460" s="82" t="s">
        <v>7338</v>
      </c>
      <c r="E4460" s="45" t="s">
        <v>224</v>
      </c>
      <c r="F4460" s="100" t="s">
        <v>9873</v>
      </c>
    </row>
    <row r="4461" spans="1:6" ht="30" x14ac:dyDescent="0.25">
      <c r="A4461" s="82">
        <v>271439</v>
      </c>
      <c r="B4461" s="81" t="s">
        <v>178</v>
      </c>
      <c r="C4461" s="82" t="s">
        <v>7329</v>
      </c>
      <c r="D4461" s="82" t="s">
        <v>7330</v>
      </c>
      <c r="E4461" s="81" t="s">
        <v>1377</v>
      </c>
      <c r="F4461" s="100" t="s">
        <v>9873</v>
      </c>
    </row>
    <row r="4462" spans="1:6" ht="30" x14ac:dyDescent="0.25">
      <c r="A4462" s="81">
        <v>260966</v>
      </c>
      <c r="B4462" s="81" t="s">
        <v>178</v>
      </c>
      <c r="C4462" s="81" t="s">
        <v>8423</v>
      </c>
      <c r="D4462" s="81" t="s">
        <v>8424</v>
      </c>
      <c r="E4462" s="48" t="s">
        <v>534</v>
      </c>
      <c r="F4462" s="100" t="s">
        <v>9873</v>
      </c>
    </row>
    <row r="4463" spans="1:6" ht="30" x14ac:dyDescent="0.25">
      <c r="A4463" s="81">
        <v>259140</v>
      </c>
      <c r="B4463" s="81" t="s">
        <v>178</v>
      </c>
      <c r="C4463" s="81" t="s">
        <v>8425</v>
      </c>
      <c r="D4463" s="81" t="s">
        <v>1646</v>
      </c>
      <c r="E4463" s="45" t="s">
        <v>224</v>
      </c>
      <c r="F4463" s="100" t="s">
        <v>9873</v>
      </c>
    </row>
    <row r="4464" spans="1:6" ht="30" x14ac:dyDescent="0.25">
      <c r="A4464" s="82">
        <v>263271</v>
      </c>
      <c r="B4464" s="81" t="s">
        <v>178</v>
      </c>
      <c r="C4464" s="82" t="s">
        <v>7645</v>
      </c>
      <c r="D4464" s="82" t="s">
        <v>4106</v>
      </c>
      <c r="E4464" s="81" t="s">
        <v>667</v>
      </c>
      <c r="F4464" s="100" t="s">
        <v>9873</v>
      </c>
    </row>
    <row r="4465" spans="1:6" ht="38.25" x14ac:dyDescent="0.25">
      <c r="A4465" s="82">
        <v>261922</v>
      </c>
      <c r="B4465" s="81" t="s">
        <v>178</v>
      </c>
      <c r="C4465" s="82" t="s">
        <v>8341</v>
      </c>
      <c r="D4465" s="82" t="s">
        <v>8426</v>
      </c>
      <c r="E4465" s="125" t="s">
        <v>1805</v>
      </c>
      <c r="F4465" s="100" t="s">
        <v>9873</v>
      </c>
    </row>
    <row r="4466" spans="1:6" ht="30" x14ac:dyDescent="0.25">
      <c r="A4466" s="81">
        <v>274341</v>
      </c>
      <c r="B4466" s="81" t="s">
        <v>178</v>
      </c>
      <c r="C4466" s="81" t="s">
        <v>8427</v>
      </c>
      <c r="D4466" s="81" t="s">
        <v>8428</v>
      </c>
      <c r="E4466" s="51" t="s">
        <v>734</v>
      </c>
      <c r="F4466" s="100" t="s">
        <v>9873</v>
      </c>
    </row>
    <row r="4467" spans="1:6" ht="30" x14ac:dyDescent="0.25">
      <c r="A4467" s="81">
        <v>276050</v>
      </c>
      <c r="B4467" s="81" t="s">
        <v>178</v>
      </c>
      <c r="C4467" s="81" t="s">
        <v>8429</v>
      </c>
      <c r="D4467" s="81" t="s">
        <v>8430</v>
      </c>
      <c r="E4467" s="46" t="s">
        <v>273</v>
      </c>
      <c r="F4467" s="100" t="s">
        <v>9873</v>
      </c>
    </row>
    <row r="4468" spans="1:6" ht="30" x14ac:dyDescent="0.25">
      <c r="A4468" s="82">
        <v>259642</v>
      </c>
      <c r="B4468" s="81" t="s">
        <v>178</v>
      </c>
      <c r="C4468" s="82" t="s">
        <v>8240</v>
      </c>
      <c r="D4468" s="82" t="s">
        <v>4726</v>
      </c>
      <c r="E4468" s="48" t="s">
        <v>457</v>
      </c>
      <c r="F4468" s="100" t="s">
        <v>9873</v>
      </c>
    </row>
    <row r="4469" spans="1:6" ht="30" x14ac:dyDescent="0.25">
      <c r="A4469" s="82">
        <v>271325</v>
      </c>
      <c r="B4469" s="81" t="s">
        <v>178</v>
      </c>
      <c r="C4469" s="82" t="s">
        <v>7276</v>
      </c>
      <c r="D4469" s="82" t="s">
        <v>8431</v>
      </c>
      <c r="E4469" s="45" t="s">
        <v>224</v>
      </c>
      <c r="F4469" s="100" t="s">
        <v>9873</v>
      </c>
    </row>
    <row r="4470" spans="1:6" ht="30" x14ac:dyDescent="0.25">
      <c r="A4470" s="82">
        <v>275367</v>
      </c>
      <c r="B4470" s="81" t="s">
        <v>178</v>
      </c>
      <c r="C4470" s="82" t="s">
        <v>7848</v>
      </c>
      <c r="D4470" s="82" t="s">
        <v>7849</v>
      </c>
      <c r="E4470" s="45" t="s">
        <v>224</v>
      </c>
      <c r="F4470" s="100" t="s">
        <v>9873</v>
      </c>
    </row>
    <row r="4471" spans="1:6" ht="38.25" x14ac:dyDescent="0.25">
      <c r="A4471" s="82">
        <v>271553</v>
      </c>
      <c r="B4471" s="81" t="s">
        <v>178</v>
      </c>
      <c r="C4471" s="82" t="s">
        <v>8221</v>
      </c>
      <c r="D4471" s="82" t="s">
        <v>5103</v>
      </c>
      <c r="E4471" s="45" t="s">
        <v>224</v>
      </c>
      <c r="F4471" s="100" t="s">
        <v>9873</v>
      </c>
    </row>
    <row r="4472" spans="1:6" ht="30" x14ac:dyDescent="0.25">
      <c r="A4472" s="82">
        <v>248675</v>
      </c>
      <c r="B4472" s="81" t="s">
        <v>178</v>
      </c>
      <c r="C4472" s="82" t="s">
        <v>8025</v>
      </c>
      <c r="D4472" s="82" t="s">
        <v>8026</v>
      </c>
      <c r="E4472" s="51" t="s">
        <v>734</v>
      </c>
      <c r="F4472" s="100" t="s">
        <v>9873</v>
      </c>
    </row>
    <row r="4473" spans="1:6" ht="30" x14ac:dyDescent="0.25">
      <c r="A4473" s="82">
        <v>274903</v>
      </c>
      <c r="B4473" s="81" t="s">
        <v>178</v>
      </c>
      <c r="C4473" s="82" t="s">
        <v>7482</v>
      </c>
      <c r="D4473" s="82" t="s">
        <v>7483</v>
      </c>
      <c r="E4473" s="48" t="s">
        <v>507</v>
      </c>
      <c r="F4473" s="100" t="s">
        <v>9873</v>
      </c>
    </row>
    <row r="4474" spans="1:6" ht="30" x14ac:dyDescent="0.25">
      <c r="A4474" s="82">
        <v>270536</v>
      </c>
      <c r="B4474" s="81" t="s">
        <v>178</v>
      </c>
      <c r="C4474" s="82" t="s">
        <v>4969</v>
      </c>
      <c r="D4474" s="82" t="s">
        <v>4730</v>
      </c>
      <c r="E4474" s="48" t="s">
        <v>457</v>
      </c>
      <c r="F4474" s="100" t="s">
        <v>9873</v>
      </c>
    </row>
    <row r="4475" spans="1:6" ht="38.25" x14ac:dyDescent="0.25">
      <c r="A4475" s="82">
        <v>257495</v>
      </c>
      <c r="B4475" s="81" t="s">
        <v>178</v>
      </c>
      <c r="C4475" s="82" t="s">
        <v>7916</v>
      </c>
      <c r="D4475" s="82" t="s">
        <v>7917</v>
      </c>
      <c r="E4475" s="81" t="s">
        <v>2833</v>
      </c>
      <c r="F4475" s="100" t="s">
        <v>9873</v>
      </c>
    </row>
    <row r="4476" spans="1:6" ht="30" x14ac:dyDescent="0.25">
      <c r="A4476" s="81">
        <v>261557</v>
      </c>
      <c r="B4476" s="81" t="s">
        <v>178</v>
      </c>
      <c r="C4476" s="81" t="s">
        <v>8432</v>
      </c>
      <c r="D4476" s="81" t="s">
        <v>8433</v>
      </c>
      <c r="E4476" s="81" t="s">
        <v>466</v>
      </c>
      <c r="F4476" s="100" t="s">
        <v>9873</v>
      </c>
    </row>
    <row r="4477" spans="1:6" ht="30" x14ac:dyDescent="0.25">
      <c r="A4477" s="82">
        <v>253917</v>
      </c>
      <c r="B4477" s="81" t="s">
        <v>178</v>
      </c>
      <c r="C4477" s="82" t="s">
        <v>7259</v>
      </c>
      <c r="D4477" s="82" t="s">
        <v>5217</v>
      </c>
      <c r="E4477" s="81" t="s">
        <v>4497</v>
      </c>
      <c r="F4477" s="100" t="s">
        <v>9873</v>
      </c>
    </row>
    <row r="4478" spans="1:6" ht="30" x14ac:dyDescent="0.25">
      <c r="A4478" s="82">
        <v>252840</v>
      </c>
      <c r="B4478" s="81" t="s">
        <v>178</v>
      </c>
      <c r="C4478" s="82" t="s">
        <v>7835</v>
      </c>
      <c r="D4478" s="82" t="s">
        <v>5017</v>
      </c>
      <c r="E4478" s="45" t="s">
        <v>224</v>
      </c>
      <c r="F4478" s="100" t="s">
        <v>9873</v>
      </c>
    </row>
    <row r="4479" spans="1:6" ht="51" x14ac:dyDescent="0.25">
      <c r="A4479" s="81">
        <v>275521</v>
      </c>
      <c r="B4479" s="81" t="s">
        <v>178</v>
      </c>
      <c r="C4479" s="81" t="s">
        <v>8434</v>
      </c>
      <c r="D4479" s="81" t="s">
        <v>8435</v>
      </c>
      <c r="E4479" s="81" t="s">
        <v>387</v>
      </c>
      <c r="F4479" s="100" t="s">
        <v>9873</v>
      </c>
    </row>
    <row r="4480" spans="1:6" ht="30" x14ac:dyDescent="0.25">
      <c r="A4480" s="83">
        <v>269977</v>
      </c>
      <c r="B4480" s="81" t="s">
        <v>178</v>
      </c>
      <c r="C4480" s="145" t="s">
        <v>8436</v>
      </c>
      <c r="D4480" s="146" t="s">
        <v>2391</v>
      </c>
      <c r="E4480" s="46" t="s">
        <v>270</v>
      </c>
      <c r="F4480" s="100" t="s">
        <v>9873</v>
      </c>
    </row>
    <row r="4481" spans="1:6" ht="38.25" x14ac:dyDescent="0.25">
      <c r="A4481" s="83">
        <v>260414</v>
      </c>
      <c r="B4481" s="81" t="s">
        <v>178</v>
      </c>
      <c r="C4481" s="145" t="s">
        <v>8437</v>
      </c>
      <c r="D4481" s="146" t="s">
        <v>7613</v>
      </c>
      <c r="E4481" s="146" t="s">
        <v>234</v>
      </c>
      <c r="F4481" s="100" t="s">
        <v>9873</v>
      </c>
    </row>
    <row r="4482" spans="1:6" ht="30.75" thickBot="1" x14ac:dyDescent="0.3">
      <c r="A4482" s="84">
        <v>249759</v>
      </c>
      <c r="B4482" s="81" t="s">
        <v>178</v>
      </c>
      <c r="C4482" s="84" t="s">
        <v>8438</v>
      </c>
      <c r="D4482" s="84" t="s">
        <v>1272</v>
      </c>
      <c r="E4482" s="48" t="s">
        <v>438</v>
      </c>
      <c r="F4482" s="100" t="s">
        <v>9873</v>
      </c>
    </row>
    <row r="4483" spans="1:6" ht="39" thickBot="1" x14ac:dyDescent="0.3">
      <c r="A4483" s="84">
        <v>241605</v>
      </c>
      <c r="B4483" s="81" t="s">
        <v>178</v>
      </c>
      <c r="C4483" s="84" t="s">
        <v>8439</v>
      </c>
      <c r="D4483" s="84" t="s">
        <v>7922</v>
      </c>
      <c r="E4483" s="48" t="s">
        <v>390</v>
      </c>
      <c r="F4483" s="100" t="s">
        <v>9873</v>
      </c>
    </row>
    <row r="4484" spans="1:6" ht="60" x14ac:dyDescent="0.25">
      <c r="A4484" s="85">
        <v>254708</v>
      </c>
      <c r="B4484" s="100" t="s">
        <v>179</v>
      </c>
      <c r="C4484" s="100" t="s">
        <v>8440</v>
      </c>
      <c r="D4484" s="100" t="s">
        <v>8441</v>
      </c>
      <c r="E4484" s="100" t="s">
        <v>791</v>
      </c>
      <c r="F4484" s="100" t="s">
        <v>9871</v>
      </c>
    </row>
    <row r="4485" spans="1:6" ht="60" x14ac:dyDescent="0.25">
      <c r="A4485" s="85">
        <v>259086</v>
      </c>
      <c r="B4485" s="100" t="s">
        <v>179</v>
      </c>
      <c r="C4485" s="100" t="s">
        <v>8442</v>
      </c>
      <c r="D4485" s="100" t="s">
        <v>8443</v>
      </c>
      <c r="E4485" s="100" t="s">
        <v>8444</v>
      </c>
      <c r="F4485" s="100" t="s">
        <v>9871</v>
      </c>
    </row>
    <row r="4486" spans="1:6" ht="60" x14ac:dyDescent="0.25">
      <c r="A4486" s="85">
        <v>262473</v>
      </c>
      <c r="B4486" s="100" t="s">
        <v>179</v>
      </c>
      <c r="C4486" s="100" t="s">
        <v>8445</v>
      </c>
      <c r="D4486" s="100" t="s">
        <v>8446</v>
      </c>
      <c r="E4486" s="100" t="s">
        <v>8447</v>
      </c>
      <c r="F4486" s="100" t="s">
        <v>9871</v>
      </c>
    </row>
    <row r="4487" spans="1:6" ht="60" x14ac:dyDescent="0.25">
      <c r="A4487" s="85">
        <v>269002</v>
      </c>
      <c r="B4487" s="100" t="s">
        <v>179</v>
      </c>
      <c r="C4487" s="100" t="s">
        <v>8448</v>
      </c>
      <c r="D4487" s="100" t="s">
        <v>6158</v>
      </c>
      <c r="E4487" s="45" t="s">
        <v>224</v>
      </c>
      <c r="F4487" s="100" t="s">
        <v>9871</v>
      </c>
    </row>
    <row r="4488" spans="1:6" ht="60" x14ac:dyDescent="0.25">
      <c r="A4488" s="85">
        <v>240623</v>
      </c>
      <c r="B4488" s="100" t="s">
        <v>179</v>
      </c>
      <c r="C4488" s="100" t="s">
        <v>8449</v>
      </c>
      <c r="D4488" s="100" t="s">
        <v>8450</v>
      </c>
      <c r="E4488" s="45" t="s">
        <v>224</v>
      </c>
      <c r="F4488" s="100" t="s">
        <v>9871</v>
      </c>
    </row>
    <row r="4489" spans="1:6" ht="60" x14ac:dyDescent="0.25">
      <c r="A4489" s="85">
        <v>267488</v>
      </c>
      <c r="B4489" s="100" t="s">
        <v>179</v>
      </c>
      <c r="C4489" s="100" t="s">
        <v>8451</v>
      </c>
      <c r="D4489" s="100" t="s">
        <v>4137</v>
      </c>
      <c r="E4489" s="100" t="s">
        <v>452</v>
      </c>
      <c r="F4489" s="100" t="s">
        <v>9871</v>
      </c>
    </row>
    <row r="4490" spans="1:6" ht="60" x14ac:dyDescent="0.25">
      <c r="A4490" s="85">
        <v>258669</v>
      </c>
      <c r="B4490" s="100" t="s">
        <v>179</v>
      </c>
      <c r="C4490" s="100" t="s">
        <v>8452</v>
      </c>
      <c r="D4490" s="100" t="s">
        <v>5140</v>
      </c>
      <c r="E4490" s="45" t="s">
        <v>224</v>
      </c>
      <c r="F4490" s="121" t="s">
        <v>9874</v>
      </c>
    </row>
    <row r="4491" spans="1:6" ht="60" x14ac:dyDescent="0.25">
      <c r="A4491" s="85">
        <v>275726</v>
      </c>
      <c r="B4491" s="100" t="s">
        <v>179</v>
      </c>
      <c r="C4491" s="100" t="s">
        <v>8453</v>
      </c>
      <c r="D4491" s="100" t="s">
        <v>8454</v>
      </c>
      <c r="E4491" s="100" t="s">
        <v>6395</v>
      </c>
      <c r="F4491" s="121" t="s">
        <v>9874</v>
      </c>
    </row>
    <row r="4492" spans="1:6" ht="60" x14ac:dyDescent="0.25">
      <c r="A4492" s="85">
        <v>256038</v>
      </c>
      <c r="B4492" s="100" t="s">
        <v>179</v>
      </c>
      <c r="C4492" s="100" t="s">
        <v>8455</v>
      </c>
      <c r="D4492" s="100" t="s">
        <v>8456</v>
      </c>
      <c r="E4492" s="45" t="s">
        <v>224</v>
      </c>
      <c r="F4492" s="121" t="s">
        <v>9874</v>
      </c>
    </row>
    <row r="4493" spans="1:6" ht="60" x14ac:dyDescent="0.25">
      <c r="A4493" s="85">
        <v>274815</v>
      </c>
      <c r="B4493" s="100" t="s">
        <v>179</v>
      </c>
      <c r="C4493" s="100" t="s">
        <v>8457</v>
      </c>
      <c r="D4493" s="100" t="s">
        <v>6740</v>
      </c>
      <c r="E4493" s="48" t="s">
        <v>438</v>
      </c>
      <c r="F4493" s="121" t="s">
        <v>9874</v>
      </c>
    </row>
    <row r="4494" spans="1:6" ht="60" x14ac:dyDescent="0.25">
      <c r="A4494" s="85">
        <v>272008</v>
      </c>
      <c r="B4494" s="100" t="s">
        <v>179</v>
      </c>
      <c r="C4494" s="100" t="s">
        <v>8458</v>
      </c>
      <c r="D4494" s="100" t="s">
        <v>8459</v>
      </c>
      <c r="E4494" s="125" t="s">
        <v>2177</v>
      </c>
      <c r="F4494" s="121" t="s">
        <v>9874</v>
      </c>
    </row>
    <row r="4495" spans="1:6" ht="60" x14ac:dyDescent="0.25">
      <c r="A4495" s="85">
        <v>238854</v>
      </c>
      <c r="B4495" s="100" t="s">
        <v>179</v>
      </c>
      <c r="C4495" s="100" t="s">
        <v>8460</v>
      </c>
      <c r="D4495" s="100" t="s">
        <v>8461</v>
      </c>
      <c r="E4495" s="45" t="s">
        <v>224</v>
      </c>
      <c r="F4495" s="121" t="s">
        <v>9874</v>
      </c>
    </row>
    <row r="4496" spans="1:6" ht="60" x14ac:dyDescent="0.25">
      <c r="A4496" s="85">
        <v>276255</v>
      </c>
      <c r="B4496" s="100" t="s">
        <v>179</v>
      </c>
      <c r="C4496" s="100" t="s">
        <v>8462</v>
      </c>
      <c r="D4496" s="100" t="s">
        <v>8463</v>
      </c>
      <c r="E4496" s="100" t="s">
        <v>8464</v>
      </c>
      <c r="F4496" s="121" t="s">
        <v>9874</v>
      </c>
    </row>
    <row r="4497" spans="1:6" ht="60" x14ac:dyDescent="0.25">
      <c r="A4497" s="85">
        <v>269607</v>
      </c>
      <c r="B4497" s="100" t="s">
        <v>179</v>
      </c>
      <c r="C4497" s="100" t="s">
        <v>8465</v>
      </c>
      <c r="D4497" s="100" t="s">
        <v>8466</v>
      </c>
      <c r="E4497" s="100" t="s">
        <v>2180</v>
      </c>
      <c r="F4497" s="121" t="s">
        <v>9874</v>
      </c>
    </row>
    <row r="4498" spans="1:6" ht="60" x14ac:dyDescent="0.25">
      <c r="A4498" s="85">
        <v>271667</v>
      </c>
      <c r="B4498" s="100" t="s">
        <v>179</v>
      </c>
      <c r="C4498" s="100" t="s">
        <v>8467</v>
      </c>
      <c r="D4498" s="100" t="s">
        <v>8468</v>
      </c>
      <c r="E4498" s="45" t="s">
        <v>224</v>
      </c>
      <c r="F4498" s="121" t="s">
        <v>9874</v>
      </c>
    </row>
    <row r="4499" spans="1:6" ht="60" x14ac:dyDescent="0.25">
      <c r="A4499" s="85">
        <v>276191</v>
      </c>
      <c r="B4499" s="100" t="s">
        <v>179</v>
      </c>
      <c r="C4499" s="100" t="s">
        <v>8469</v>
      </c>
      <c r="D4499" s="100" t="s">
        <v>8469</v>
      </c>
      <c r="E4499" s="46" t="s">
        <v>270</v>
      </c>
      <c r="F4499" s="121" t="s">
        <v>9874</v>
      </c>
    </row>
    <row r="4500" spans="1:6" ht="60" x14ac:dyDescent="0.25">
      <c r="A4500" s="85">
        <v>241394</v>
      </c>
      <c r="B4500" s="100" t="s">
        <v>179</v>
      </c>
      <c r="C4500" s="100" t="s">
        <v>8470</v>
      </c>
      <c r="D4500" s="100" t="s">
        <v>8471</v>
      </c>
      <c r="E4500" s="45" t="s">
        <v>224</v>
      </c>
      <c r="F4500" s="121" t="s">
        <v>9874</v>
      </c>
    </row>
    <row r="4501" spans="1:6" ht="60" x14ac:dyDescent="0.25">
      <c r="A4501" s="85">
        <v>271523</v>
      </c>
      <c r="B4501" s="100" t="s">
        <v>179</v>
      </c>
      <c r="C4501" s="100" t="s">
        <v>8472</v>
      </c>
      <c r="D4501" s="100" t="s">
        <v>6147</v>
      </c>
      <c r="E4501" s="48" t="s">
        <v>534</v>
      </c>
      <c r="F4501" s="121" t="s">
        <v>9874</v>
      </c>
    </row>
    <row r="4502" spans="1:6" ht="60" x14ac:dyDescent="0.25">
      <c r="A4502" s="85">
        <v>242606</v>
      </c>
      <c r="B4502" s="100" t="s">
        <v>179</v>
      </c>
      <c r="C4502" s="100" t="s">
        <v>8473</v>
      </c>
      <c r="D4502" s="100" t="s">
        <v>6543</v>
      </c>
      <c r="E4502" s="45" t="s">
        <v>224</v>
      </c>
      <c r="F4502" s="121" t="s">
        <v>9874</v>
      </c>
    </row>
    <row r="4503" spans="1:6" ht="60" x14ac:dyDescent="0.25">
      <c r="A4503" s="85">
        <v>274609</v>
      </c>
      <c r="B4503" s="100" t="s">
        <v>179</v>
      </c>
      <c r="C4503" s="100" t="s">
        <v>8474</v>
      </c>
      <c r="D4503" s="100" t="s">
        <v>3647</v>
      </c>
      <c r="E4503" s="45" t="s">
        <v>224</v>
      </c>
      <c r="F4503" s="121" t="s">
        <v>9874</v>
      </c>
    </row>
    <row r="4504" spans="1:6" ht="60" x14ac:dyDescent="0.25">
      <c r="A4504" s="85">
        <v>274685</v>
      </c>
      <c r="B4504" s="100" t="s">
        <v>179</v>
      </c>
      <c r="C4504" s="100" t="s">
        <v>8475</v>
      </c>
      <c r="D4504" s="100" t="s">
        <v>6261</v>
      </c>
      <c r="E4504" s="45" t="s">
        <v>224</v>
      </c>
      <c r="F4504" s="121" t="s">
        <v>9874</v>
      </c>
    </row>
    <row r="4505" spans="1:6" ht="60" x14ac:dyDescent="0.25">
      <c r="A4505" s="85">
        <v>248572</v>
      </c>
      <c r="B4505" s="100" t="s">
        <v>179</v>
      </c>
      <c r="C4505" s="100" t="s">
        <v>8476</v>
      </c>
      <c r="D4505" s="100" t="s">
        <v>8477</v>
      </c>
      <c r="E4505" s="45" t="s">
        <v>224</v>
      </c>
      <c r="F4505" s="121" t="s">
        <v>9874</v>
      </c>
    </row>
    <row r="4506" spans="1:6" ht="60" x14ac:dyDescent="0.25">
      <c r="A4506" s="85">
        <v>259263</v>
      </c>
      <c r="B4506" s="100" t="s">
        <v>179</v>
      </c>
      <c r="C4506" s="100" t="s">
        <v>8478</v>
      </c>
      <c r="D4506" s="100" t="s">
        <v>8479</v>
      </c>
      <c r="E4506" s="45" t="s">
        <v>224</v>
      </c>
      <c r="F4506" s="121" t="s">
        <v>9874</v>
      </c>
    </row>
    <row r="4507" spans="1:6" ht="60" x14ac:dyDescent="0.25">
      <c r="A4507" s="85">
        <v>274723</v>
      </c>
      <c r="B4507" s="100" t="s">
        <v>179</v>
      </c>
      <c r="C4507" s="100" t="s">
        <v>8480</v>
      </c>
      <c r="D4507" s="100" t="s">
        <v>8481</v>
      </c>
      <c r="E4507" s="45" t="s">
        <v>224</v>
      </c>
      <c r="F4507" s="121" t="s">
        <v>9874</v>
      </c>
    </row>
    <row r="4508" spans="1:6" ht="75" x14ac:dyDescent="0.25">
      <c r="A4508" s="85">
        <v>258882</v>
      </c>
      <c r="B4508" s="100" t="s">
        <v>179</v>
      </c>
      <c r="C4508" s="100" t="s">
        <v>8482</v>
      </c>
      <c r="D4508" s="100" t="s">
        <v>5929</v>
      </c>
      <c r="E4508" s="45" t="s">
        <v>224</v>
      </c>
      <c r="F4508" s="121" t="s">
        <v>9874</v>
      </c>
    </row>
    <row r="4509" spans="1:6" ht="60" x14ac:dyDescent="0.25">
      <c r="A4509" s="85">
        <v>238246</v>
      </c>
      <c r="B4509" s="100" t="s">
        <v>179</v>
      </c>
      <c r="C4509" s="100" t="s">
        <v>8483</v>
      </c>
      <c r="D4509" s="100" t="s">
        <v>8484</v>
      </c>
      <c r="E4509" s="48" t="s">
        <v>534</v>
      </c>
      <c r="F4509" s="121" t="s">
        <v>9874</v>
      </c>
    </row>
    <row r="4510" spans="1:6" ht="60" x14ac:dyDescent="0.25">
      <c r="A4510" s="85">
        <v>254541</v>
      </c>
      <c r="B4510" s="100" t="s">
        <v>179</v>
      </c>
      <c r="C4510" s="100" t="s">
        <v>8485</v>
      </c>
      <c r="D4510" s="100" t="s">
        <v>8486</v>
      </c>
      <c r="E4510" s="45" t="s">
        <v>224</v>
      </c>
      <c r="F4510" s="121" t="s">
        <v>9874</v>
      </c>
    </row>
    <row r="4511" spans="1:6" ht="60" x14ac:dyDescent="0.25">
      <c r="A4511" s="85">
        <v>270671</v>
      </c>
      <c r="B4511" s="100" t="s">
        <v>179</v>
      </c>
      <c r="C4511" s="100" t="s">
        <v>8487</v>
      </c>
      <c r="D4511" s="100" t="s">
        <v>6535</v>
      </c>
      <c r="E4511" s="45" t="s">
        <v>224</v>
      </c>
      <c r="F4511" s="121" t="s">
        <v>9874</v>
      </c>
    </row>
    <row r="4512" spans="1:6" ht="60" x14ac:dyDescent="0.25">
      <c r="A4512" s="85">
        <v>271810</v>
      </c>
      <c r="B4512" s="100" t="s">
        <v>179</v>
      </c>
      <c r="C4512" s="100" t="s">
        <v>8488</v>
      </c>
      <c r="D4512" s="100" t="s">
        <v>8489</v>
      </c>
      <c r="E4512" s="100" t="s">
        <v>527</v>
      </c>
      <c r="F4512" s="121" t="s">
        <v>9874</v>
      </c>
    </row>
    <row r="4513" spans="1:6" ht="60" x14ac:dyDescent="0.25">
      <c r="A4513" s="85">
        <v>268011</v>
      </c>
      <c r="B4513" s="100" t="s">
        <v>179</v>
      </c>
      <c r="C4513" s="100" t="s">
        <v>8490</v>
      </c>
      <c r="D4513" s="100" t="s">
        <v>3869</v>
      </c>
      <c r="E4513" s="100" t="s">
        <v>6438</v>
      </c>
      <c r="F4513" s="121" t="s">
        <v>9874</v>
      </c>
    </row>
    <row r="4514" spans="1:6" ht="60" x14ac:dyDescent="0.25">
      <c r="A4514" s="85">
        <v>271063</v>
      </c>
      <c r="B4514" s="100" t="s">
        <v>179</v>
      </c>
      <c r="C4514" s="100" t="s">
        <v>8491</v>
      </c>
      <c r="D4514" s="100" t="s">
        <v>3941</v>
      </c>
      <c r="E4514" s="48" t="s">
        <v>438</v>
      </c>
      <c r="F4514" s="121" t="s">
        <v>9874</v>
      </c>
    </row>
    <row r="4515" spans="1:6" ht="60" x14ac:dyDescent="0.25">
      <c r="A4515" s="85">
        <v>254404</v>
      </c>
      <c r="B4515" s="100" t="s">
        <v>179</v>
      </c>
      <c r="C4515" s="100" t="s">
        <v>8492</v>
      </c>
      <c r="D4515" s="100" t="s">
        <v>2206</v>
      </c>
      <c r="E4515" s="45" t="s">
        <v>224</v>
      </c>
      <c r="F4515" s="121" t="s">
        <v>9874</v>
      </c>
    </row>
    <row r="4516" spans="1:6" ht="60" x14ac:dyDescent="0.25">
      <c r="A4516" s="85">
        <v>275877</v>
      </c>
      <c r="B4516" s="100" t="s">
        <v>179</v>
      </c>
      <c r="C4516" s="100" t="s">
        <v>8493</v>
      </c>
      <c r="D4516" s="100" t="s">
        <v>8494</v>
      </c>
      <c r="E4516" s="45" t="s">
        <v>224</v>
      </c>
      <c r="F4516" s="121" t="s">
        <v>9874</v>
      </c>
    </row>
    <row r="4517" spans="1:6" ht="60" x14ac:dyDescent="0.25">
      <c r="A4517" s="85">
        <v>244022</v>
      </c>
      <c r="B4517" s="100" t="s">
        <v>179</v>
      </c>
      <c r="C4517" s="100" t="s">
        <v>8495</v>
      </c>
      <c r="D4517" s="100" t="s">
        <v>6623</v>
      </c>
      <c r="E4517" s="45" t="s">
        <v>224</v>
      </c>
      <c r="F4517" s="118" t="s">
        <v>9872</v>
      </c>
    </row>
    <row r="4518" spans="1:6" ht="60" x14ac:dyDescent="0.25">
      <c r="A4518" s="85">
        <v>245927</v>
      </c>
      <c r="B4518" s="100" t="s">
        <v>179</v>
      </c>
      <c r="C4518" s="100" t="s">
        <v>8496</v>
      </c>
      <c r="D4518" s="100" t="s">
        <v>8497</v>
      </c>
      <c r="E4518" s="48" t="s">
        <v>534</v>
      </c>
      <c r="F4518" s="118" t="s">
        <v>9872</v>
      </c>
    </row>
    <row r="4519" spans="1:6" ht="90" x14ac:dyDescent="0.25">
      <c r="A4519" s="85">
        <v>274398</v>
      </c>
      <c r="B4519" s="100" t="s">
        <v>179</v>
      </c>
      <c r="C4519" s="100" t="s">
        <v>8498</v>
      </c>
      <c r="D4519" s="100" t="s">
        <v>8499</v>
      </c>
      <c r="E4519" s="48" t="s">
        <v>343</v>
      </c>
      <c r="F4519" s="118" t="s">
        <v>9872</v>
      </c>
    </row>
    <row r="4520" spans="1:6" ht="60" x14ac:dyDescent="0.25">
      <c r="A4520" s="85">
        <v>270366</v>
      </c>
      <c r="B4520" s="100" t="s">
        <v>179</v>
      </c>
      <c r="C4520" s="100" t="s">
        <v>8500</v>
      </c>
      <c r="D4520" s="100" t="s">
        <v>8501</v>
      </c>
      <c r="E4520" s="45" t="s">
        <v>224</v>
      </c>
      <c r="F4520" s="118" t="s">
        <v>9872</v>
      </c>
    </row>
    <row r="4521" spans="1:6" ht="60" x14ac:dyDescent="0.25">
      <c r="A4521" s="85">
        <v>237158</v>
      </c>
      <c r="B4521" s="100" t="s">
        <v>179</v>
      </c>
      <c r="C4521" s="100" t="s">
        <v>8502</v>
      </c>
      <c r="D4521" s="100" t="s">
        <v>8503</v>
      </c>
      <c r="E4521" s="48" t="s">
        <v>636</v>
      </c>
      <c r="F4521" s="118" t="s">
        <v>9872</v>
      </c>
    </row>
    <row r="4522" spans="1:6" ht="60" x14ac:dyDescent="0.25">
      <c r="A4522" s="85">
        <v>274983</v>
      </c>
      <c r="B4522" s="100" t="s">
        <v>179</v>
      </c>
      <c r="C4522" s="100" t="s">
        <v>8504</v>
      </c>
      <c r="D4522" s="100" t="s">
        <v>8505</v>
      </c>
      <c r="E4522" s="45" t="s">
        <v>224</v>
      </c>
      <c r="F4522" s="118" t="s">
        <v>9872</v>
      </c>
    </row>
    <row r="4523" spans="1:6" ht="60" x14ac:dyDescent="0.25">
      <c r="A4523" s="85">
        <v>258666</v>
      </c>
      <c r="B4523" s="100" t="s">
        <v>179</v>
      </c>
      <c r="C4523" s="100" t="s">
        <v>8506</v>
      </c>
      <c r="D4523" s="100" t="s">
        <v>8507</v>
      </c>
      <c r="E4523" s="45" t="s">
        <v>212</v>
      </c>
      <c r="F4523" s="118" t="s">
        <v>9872</v>
      </c>
    </row>
    <row r="4524" spans="1:6" ht="60" x14ac:dyDescent="0.25">
      <c r="A4524" s="85">
        <v>274269</v>
      </c>
      <c r="B4524" s="100" t="s">
        <v>179</v>
      </c>
      <c r="C4524" s="100" t="s">
        <v>8508</v>
      </c>
      <c r="D4524" s="100" t="s">
        <v>3197</v>
      </c>
      <c r="E4524" s="45" t="s">
        <v>224</v>
      </c>
      <c r="F4524" s="118" t="s">
        <v>9872</v>
      </c>
    </row>
    <row r="4525" spans="1:6" ht="75" x14ac:dyDescent="0.25">
      <c r="A4525" s="85">
        <v>258187</v>
      </c>
      <c r="B4525" s="100" t="s">
        <v>179</v>
      </c>
      <c r="C4525" s="100" t="s">
        <v>8509</v>
      </c>
      <c r="D4525" s="100" t="s">
        <v>8510</v>
      </c>
      <c r="E4525" s="100" t="s">
        <v>8511</v>
      </c>
      <c r="F4525" s="118" t="s">
        <v>9872</v>
      </c>
    </row>
    <row r="4526" spans="1:6" ht="60" x14ac:dyDescent="0.25">
      <c r="A4526" s="85">
        <v>241527</v>
      </c>
      <c r="B4526" s="100" t="s">
        <v>179</v>
      </c>
      <c r="C4526" s="100" t="s">
        <v>8512</v>
      </c>
      <c r="D4526" s="100" t="s">
        <v>8513</v>
      </c>
      <c r="E4526" s="51" t="s">
        <v>734</v>
      </c>
      <c r="F4526" s="118" t="s">
        <v>9872</v>
      </c>
    </row>
    <row r="4527" spans="1:6" ht="60" x14ac:dyDescent="0.25">
      <c r="A4527" s="85">
        <v>251469</v>
      </c>
      <c r="B4527" s="100" t="s">
        <v>179</v>
      </c>
      <c r="C4527" s="100" t="s">
        <v>8514</v>
      </c>
      <c r="D4527" s="100" t="s">
        <v>8515</v>
      </c>
      <c r="E4527" s="48" t="s">
        <v>495</v>
      </c>
      <c r="F4527" s="118" t="s">
        <v>9872</v>
      </c>
    </row>
    <row r="4528" spans="1:6" ht="60" x14ac:dyDescent="0.25">
      <c r="A4528" s="85">
        <v>252312</v>
      </c>
      <c r="B4528" s="100" t="s">
        <v>179</v>
      </c>
      <c r="C4528" s="100" t="s">
        <v>8516</v>
      </c>
      <c r="D4528" s="100" t="s">
        <v>8517</v>
      </c>
      <c r="E4528" s="45" t="s">
        <v>224</v>
      </c>
      <c r="F4528" s="118" t="s">
        <v>9872</v>
      </c>
    </row>
    <row r="4529" spans="1:6" ht="60" x14ac:dyDescent="0.25">
      <c r="A4529" s="85">
        <v>253439</v>
      </c>
      <c r="B4529" s="100" t="s">
        <v>179</v>
      </c>
      <c r="C4529" s="100" t="s">
        <v>8518</v>
      </c>
      <c r="D4529" s="100" t="s">
        <v>8519</v>
      </c>
      <c r="E4529" s="45" t="s">
        <v>224</v>
      </c>
      <c r="F4529" s="118" t="s">
        <v>9872</v>
      </c>
    </row>
    <row r="4530" spans="1:6" ht="60" x14ac:dyDescent="0.25">
      <c r="A4530" s="85">
        <v>259035</v>
      </c>
      <c r="B4530" s="100" t="s">
        <v>179</v>
      </c>
      <c r="C4530" s="100" t="s">
        <v>8520</v>
      </c>
      <c r="D4530" s="100" t="s">
        <v>7156</v>
      </c>
      <c r="E4530" s="100" t="s">
        <v>8521</v>
      </c>
      <c r="F4530" s="118" t="s">
        <v>9872</v>
      </c>
    </row>
    <row r="4531" spans="1:6" ht="75" x14ac:dyDescent="0.25">
      <c r="A4531" s="85">
        <v>267671</v>
      </c>
      <c r="B4531" s="100" t="s">
        <v>179</v>
      </c>
      <c r="C4531" s="100" t="s">
        <v>8522</v>
      </c>
      <c r="D4531" s="100" t="s">
        <v>7156</v>
      </c>
      <c r="E4531" s="100" t="s">
        <v>5123</v>
      </c>
      <c r="F4531" s="118" t="s">
        <v>9872</v>
      </c>
    </row>
    <row r="4532" spans="1:6" ht="60" x14ac:dyDescent="0.25">
      <c r="A4532" s="85">
        <v>255528</v>
      </c>
      <c r="B4532" s="100" t="s">
        <v>179</v>
      </c>
      <c r="C4532" s="100" t="s">
        <v>8523</v>
      </c>
      <c r="D4532" s="100" t="s">
        <v>8524</v>
      </c>
      <c r="E4532" s="45" t="s">
        <v>212</v>
      </c>
      <c r="F4532" s="118" t="s">
        <v>9872</v>
      </c>
    </row>
    <row r="4533" spans="1:6" ht="60" x14ac:dyDescent="0.25">
      <c r="A4533" s="85">
        <v>252737</v>
      </c>
      <c r="B4533" s="100" t="s">
        <v>179</v>
      </c>
      <c r="C4533" s="100" t="s">
        <v>8525</v>
      </c>
      <c r="D4533" s="100" t="s">
        <v>8526</v>
      </c>
      <c r="E4533" s="100" t="s">
        <v>2180</v>
      </c>
      <c r="F4533" s="100" t="s">
        <v>9873</v>
      </c>
    </row>
    <row r="4534" spans="1:6" ht="60" x14ac:dyDescent="0.25">
      <c r="A4534" s="85">
        <v>262450</v>
      </c>
      <c r="B4534" s="100" t="s">
        <v>179</v>
      </c>
      <c r="C4534" s="100" t="s">
        <v>8453</v>
      </c>
      <c r="D4534" s="100" t="s">
        <v>6394</v>
      </c>
      <c r="E4534" s="100" t="s">
        <v>6395</v>
      </c>
      <c r="F4534" s="100" t="s">
        <v>9873</v>
      </c>
    </row>
    <row r="4535" spans="1:6" ht="60" x14ac:dyDescent="0.25">
      <c r="A4535" s="85">
        <v>263419</v>
      </c>
      <c r="B4535" s="100" t="s">
        <v>179</v>
      </c>
      <c r="C4535" s="100" t="s">
        <v>8527</v>
      </c>
      <c r="D4535" s="100" t="s">
        <v>3869</v>
      </c>
      <c r="E4535" s="100" t="s">
        <v>6438</v>
      </c>
      <c r="F4535" s="100" t="s">
        <v>9873</v>
      </c>
    </row>
    <row r="4536" spans="1:6" ht="45" x14ac:dyDescent="0.25">
      <c r="A4536" s="85">
        <v>274448</v>
      </c>
      <c r="B4536" s="100" t="s">
        <v>180</v>
      </c>
      <c r="C4536" s="100" t="s">
        <v>8528</v>
      </c>
      <c r="D4536" s="100" t="s">
        <v>8529</v>
      </c>
      <c r="E4536" s="45" t="s">
        <v>224</v>
      </c>
      <c r="F4536" s="100" t="s">
        <v>9871</v>
      </c>
    </row>
    <row r="4537" spans="1:6" ht="45" x14ac:dyDescent="0.25">
      <c r="A4537" s="85">
        <v>256101</v>
      </c>
      <c r="B4537" s="100" t="s">
        <v>180</v>
      </c>
      <c r="C4537" s="100" t="s">
        <v>8530</v>
      </c>
      <c r="D4537" s="100" t="s">
        <v>8531</v>
      </c>
      <c r="E4537" s="45" t="s">
        <v>224</v>
      </c>
      <c r="F4537" s="100" t="s">
        <v>9871</v>
      </c>
    </row>
    <row r="4538" spans="1:6" ht="45" x14ac:dyDescent="0.25">
      <c r="A4538" s="85">
        <v>254548</v>
      </c>
      <c r="B4538" s="100" t="s">
        <v>180</v>
      </c>
      <c r="C4538" s="100" t="s">
        <v>8532</v>
      </c>
      <c r="D4538" s="100" t="s">
        <v>8533</v>
      </c>
      <c r="E4538" s="45" t="s">
        <v>224</v>
      </c>
      <c r="F4538" s="100" t="s">
        <v>9871</v>
      </c>
    </row>
    <row r="4539" spans="1:6" ht="45" x14ac:dyDescent="0.25">
      <c r="A4539" s="85">
        <v>255463</v>
      </c>
      <c r="B4539" s="100" t="s">
        <v>180</v>
      </c>
      <c r="C4539" s="100" t="s">
        <v>8534</v>
      </c>
      <c r="D4539" s="100" t="s">
        <v>8535</v>
      </c>
      <c r="E4539" s="45" t="s">
        <v>224</v>
      </c>
      <c r="F4539" s="100" t="s">
        <v>9871</v>
      </c>
    </row>
    <row r="4540" spans="1:6" ht="45" x14ac:dyDescent="0.25">
      <c r="A4540" s="85">
        <v>263819</v>
      </c>
      <c r="B4540" s="100" t="s">
        <v>180</v>
      </c>
      <c r="C4540" s="100" t="s">
        <v>8536</v>
      </c>
      <c r="D4540" s="100" t="s">
        <v>6485</v>
      </c>
      <c r="E4540" s="45" t="s">
        <v>224</v>
      </c>
      <c r="F4540" s="100" t="s">
        <v>9871</v>
      </c>
    </row>
    <row r="4541" spans="1:6" ht="45" x14ac:dyDescent="0.25">
      <c r="A4541" s="85">
        <v>267706</v>
      </c>
      <c r="B4541" s="100" t="s">
        <v>180</v>
      </c>
      <c r="C4541" s="100" t="s">
        <v>8537</v>
      </c>
      <c r="D4541" s="100" t="s">
        <v>3869</v>
      </c>
      <c r="E4541" s="100" t="s">
        <v>6438</v>
      </c>
      <c r="F4541" s="100" t="s">
        <v>9871</v>
      </c>
    </row>
    <row r="4542" spans="1:6" ht="45" x14ac:dyDescent="0.25">
      <c r="A4542" s="85">
        <v>249202</v>
      </c>
      <c r="B4542" s="100" t="s">
        <v>180</v>
      </c>
      <c r="C4542" s="100" t="s">
        <v>8538</v>
      </c>
      <c r="D4542" s="100" t="s">
        <v>6085</v>
      </c>
      <c r="E4542" s="45" t="s">
        <v>224</v>
      </c>
      <c r="F4542" s="121" t="s">
        <v>9874</v>
      </c>
    </row>
    <row r="4543" spans="1:6" ht="45" x14ac:dyDescent="0.25">
      <c r="A4543" s="85">
        <v>257439</v>
      </c>
      <c r="B4543" s="100" t="s">
        <v>180</v>
      </c>
      <c r="C4543" s="100" t="s">
        <v>8539</v>
      </c>
      <c r="D4543" s="100" t="s">
        <v>8540</v>
      </c>
      <c r="E4543" s="45" t="s">
        <v>224</v>
      </c>
      <c r="F4543" s="121" t="s">
        <v>9874</v>
      </c>
    </row>
    <row r="4544" spans="1:6" ht="45" x14ac:dyDescent="0.25">
      <c r="A4544" s="85">
        <v>274197</v>
      </c>
      <c r="B4544" s="100" t="s">
        <v>180</v>
      </c>
      <c r="C4544" s="100" t="s">
        <v>8541</v>
      </c>
      <c r="D4544" s="100" t="s">
        <v>6257</v>
      </c>
      <c r="E4544" s="45" t="s">
        <v>224</v>
      </c>
      <c r="F4544" s="121" t="s">
        <v>9874</v>
      </c>
    </row>
    <row r="4545" spans="1:6" ht="60" x14ac:dyDescent="0.25">
      <c r="A4545" s="85">
        <v>268924</v>
      </c>
      <c r="B4545" s="100" t="s">
        <v>180</v>
      </c>
      <c r="C4545" s="100" t="s">
        <v>8542</v>
      </c>
      <c r="D4545" s="100" t="s">
        <v>4137</v>
      </c>
      <c r="E4545" s="100" t="s">
        <v>452</v>
      </c>
      <c r="F4545" s="121" t="s">
        <v>9874</v>
      </c>
    </row>
    <row r="4546" spans="1:6" ht="45" x14ac:dyDescent="0.25">
      <c r="A4546" s="85">
        <v>237535</v>
      </c>
      <c r="B4546" s="100" t="s">
        <v>180</v>
      </c>
      <c r="C4546" s="100" t="s">
        <v>8543</v>
      </c>
      <c r="D4546" s="100" t="s">
        <v>8544</v>
      </c>
      <c r="E4546" s="100" t="s">
        <v>8545</v>
      </c>
      <c r="F4546" s="121" t="s">
        <v>9874</v>
      </c>
    </row>
    <row r="4547" spans="1:6" ht="45" x14ac:dyDescent="0.25">
      <c r="A4547" s="85">
        <v>261457</v>
      </c>
      <c r="B4547" s="100" t="s">
        <v>180</v>
      </c>
      <c r="C4547" s="100" t="s">
        <v>8546</v>
      </c>
      <c r="D4547" s="100" t="s">
        <v>8547</v>
      </c>
      <c r="E4547" s="100" t="s">
        <v>351</v>
      </c>
      <c r="F4547" s="121" t="s">
        <v>9874</v>
      </c>
    </row>
    <row r="4548" spans="1:6" ht="45" x14ac:dyDescent="0.25">
      <c r="A4548" s="85">
        <v>271010</v>
      </c>
      <c r="B4548" s="100" t="s">
        <v>180</v>
      </c>
      <c r="C4548" s="100" t="s">
        <v>8548</v>
      </c>
      <c r="D4548" s="100" t="s">
        <v>8549</v>
      </c>
      <c r="E4548" s="100" t="s">
        <v>6334</v>
      </c>
      <c r="F4548" s="121" t="s">
        <v>9874</v>
      </c>
    </row>
    <row r="4549" spans="1:6" ht="45" x14ac:dyDescent="0.25">
      <c r="A4549" s="85">
        <v>271160</v>
      </c>
      <c r="B4549" s="100" t="s">
        <v>180</v>
      </c>
      <c r="C4549" s="100" t="s">
        <v>8550</v>
      </c>
      <c r="D4549" s="100" t="s">
        <v>6060</v>
      </c>
      <c r="E4549" s="45" t="s">
        <v>224</v>
      </c>
      <c r="F4549" s="121" t="s">
        <v>9874</v>
      </c>
    </row>
    <row r="4550" spans="1:6" ht="45" x14ac:dyDescent="0.25">
      <c r="A4550" s="85">
        <v>255028</v>
      </c>
      <c r="B4550" s="100" t="s">
        <v>180</v>
      </c>
      <c r="C4550" s="100" t="s">
        <v>8551</v>
      </c>
      <c r="D4550" s="100" t="s">
        <v>6447</v>
      </c>
      <c r="E4550" s="100" t="s">
        <v>351</v>
      </c>
      <c r="F4550" s="121" t="s">
        <v>9874</v>
      </c>
    </row>
    <row r="4551" spans="1:6" ht="45" x14ac:dyDescent="0.25">
      <c r="A4551" s="85">
        <v>270350</v>
      </c>
      <c r="B4551" s="100" t="s">
        <v>180</v>
      </c>
      <c r="C4551" s="100" t="s">
        <v>8552</v>
      </c>
      <c r="D4551" s="100" t="s">
        <v>6181</v>
      </c>
      <c r="E4551" s="45" t="s">
        <v>224</v>
      </c>
      <c r="F4551" s="121" t="s">
        <v>9874</v>
      </c>
    </row>
    <row r="4552" spans="1:6" ht="45" x14ac:dyDescent="0.25">
      <c r="A4552" s="85">
        <v>251931</v>
      </c>
      <c r="B4552" s="100" t="s">
        <v>180</v>
      </c>
      <c r="C4552" s="100" t="s">
        <v>8553</v>
      </c>
      <c r="D4552" s="100" t="s">
        <v>8554</v>
      </c>
      <c r="E4552" s="45" t="s">
        <v>224</v>
      </c>
      <c r="F4552" s="121" t="s">
        <v>9874</v>
      </c>
    </row>
    <row r="4553" spans="1:6" ht="45" x14ac:dyDescent="0.25">
      <c r="A4553" s="85">
        <v>271249</v>
      </c>
      <c r="B4553" s="100" t="s">
        <v>180</v>
      </c>
      <c r="C4553" s="100" t="s">
        <v>8555</v>
      </c>
      <c r="D4553" s="100" t="s">
        <v>8556</v>
      </c>
      <c r="E4553" s="100" t="s">
        <v>1210</v>
      </c>
      <c r="F4553" s="121" t="s">
        <v>9874</v>
      </c>
    </row>
    <row r="4554" spans="1:6" ht="45" x14ac:dyDescent="0.25">
      <c r="A4554" s="85">
        <v>239666</v>
      </c>
      <c r="B4554" s="100" t="s">
        <v>180</v>
      </c>
      <c r="C4554" s="100" t="s">
        <v>8557</v>
      </c>
      <c r="D4554" s="100" t="s">
        <v>8558</v>
      </c>
      <c r="E4554" s="45" t="s">
        <v>224</v>
      </c>
      <c r="F4554" s="121" t="s">
        <v>9874</v>
      </c>
    </row>
    <row r="4555" spans="1:6" ht="45" x14ac:dyDescent="0.25">
      <c r="A4555" s="85">
        <v>271419</v>
      </c>
      <c r="B4555" s="100" t="s">
        <v>180</v>
      </c>
      <c r="C4555" s="100" t="s">
        <v>8559</v>
      </c>
      <c r="D4555" s="100" t="s">
        <v>6634</v>
      </c>
      <c r="E4555" s="45" t="s">
        <v>224</v>
      </c>
      <c r="F4555" s="121" t="s">
        <v>9874</v>
      </c>
    </row>
    <row r="4556" spans="1:6" ht="45" x14ac:dyDescent="0.25">
      <c r="A4556" s="85">
        <v>237646</v>
      </c>
      <c r="B4556" s="100" t="s">
        <v>180</v>
      </c>
      <c r="C4556" s="100" t="s">
        <v>8560</v>
      </c>
      <c r="D4556" s="100" t="s">
        <v>8561</v>
      </c>
      <c r="E4556" s="100" t="s">
        <v>4765</v>
      </c>
      <c r="F4556" s="121" t="s">
        <v>9874</v>
      </c>
    </row>
    <row r="4557" spans="1:6" ht="45" x14ac:dyDescent="0.25">
      <c r="A4557" s="85">
        <v>263225</v>
      </c>
      <c r="B4557" s="100" t="s">
        <v>180</v>
      </c>
      <c r="C4557" s="100" t="s">
        <v>8562</v>
      </c>
      <c r="D4557" s="100" t="s">
        <v>8563</v>
      </c>
      <c r="E4557" s="45" t="s">
        <v>224</v>
      </c>
      <c r="F4557" s="121" t="s">
        <v>9874</v>
      </c>
    </row>
    <row r="4558" spans="1:6" ht="45" x14ac:dyDescent="0.25">
      <c r="A4558" s="85">
        <v>270660</v>
      </c>
      <c r="B4558" s="100" t="s">
        <v>180</v>
      </c>
      <c r="C4558" s="100" t="s">
        <v>8564</v>
      </c>
      <c r="D4558" s="100" t="s">
        <v>8565</v>
      </c>
      <c r="E4558" s="45" t="s">
        <v>224</v>
      </c>
      <c r="F4558" s="121" t="s">
        <v>9874</v>
      </c>
    </row>
    <row r="4559" spans="1:6" ht="45" x14ac:dyDescent="0.25">
      <c r="A4559" s="85">
        <v>270806</v>
      </c>
      <c r="B4559" s="100" t="s">
        <v>180</v>
      </c>
      <c r="C4559" s="100" t="s">
        <v>6389</v>
      </c>
      <c r="D4559" s="100" t="s">
        <v>6390</v>
      </c>
      <c r="E4559" s="100" t="s">
        <v>396</v>
      </c>
      <c r="F4559" s="121" t="s">
        <v>9874</v>
      </c>
    </row>
    <row r="4560" spans="1:6" ht="45" x14ac:dyDescent="0.25">
      <c r="A4560" s="85">
        <v>237305</v>
      </c>
      <c r="B4560" s="100" t="s">
        <v>180</v>
      </c>
      <c r="C4560" s="100" t="s">
        <v>8566</v>
      </c>
      <c r="D4560" s="100" t="s">
        <v>8567</v>
      </c>
      <c r="E4560" s="100" t="s">
        <v>8568</v>
      </c>
      <c r="F4560" s="121" t="s">
        <v>9874</v>
      </c>
    </row>
    <row r="4561" spans="1:6" ht="45" x14ac:dyDescent="0.25">
      <c r="A4561" s="85">
        <v>270258</v>
      </c>
      <c r="B4561" s="100" t="s">
        <v>180</v>
      </c>
      <c r="C4561" s="100" t="s">
        <v>8569</v>
      </c>
      <c r="D4561" s="100" t="s">
        <v>8570</v>
      </c>
      <c r="E4561" s="100" t="s">
        <v>1686</v>
      </c>
      <c r="F4561" s="121" t="s">
        <v>9874</v>
      </c>
    </row>
    <row r="4562" spans="1:6" ht="45" x14ac:dyDescent="0.25">
      <c r="A4562" s="85">
        <v>276325</v>
      </c>
      <c r="B4562" s="100" t="s">
        <v>180</v>
      </c>
      <c r="C4562" s="100" t="s">
        <v>8571</v>
      </c>
      <c r="D4562" s="100" t="s">
        <v>6424</v>
      </c>
      <c r="E4562" s="45" t="s">
        <v>224</v>
      </c>
      <c r="F4562" s="121" t="s">
        <v>9874</v>
      </c>
    </row>
    <row r="4563" spans="1:6" ht="45" x14ac:dyDescent="0.25">
      <c r="A4563" s="85">
        <v>238153</v>
      </c>
      <c r="B4563" s="100" t="s">
        <v>180</v>
      </c>
      <c r="C4563" s="100" t="s">
        <v>8572</v>
      </c>
      <c r="D4563" s="100" t="s">
        <v>8573</v>
      </c>
      <c r="E4563" s="100" t="s">
        <v>510</v>
      </c>
      <c r="F4563" s="121" t="s">
        <v>9874</v>
      </c>
    </row>
    <row r="4564" spans="1:6" ht="45" x14ac:dyDescent="0.25">
      <c r="A4564" s="85">
        <v>248161</v>
      </c>
      <c r="B4564" s="100" t="s">
        <v>180</v>
      </c>
      <c r="C4564" s="100" t="s">
        <v>8574</v>
      </c>
      <c r="D4564" s="100" t="s">
        <v>8575</v>
      </c>
      <c r="E4564" s="45" t="s">
        <v>212</v>
      </c>
      <c r="F4564" s="121" t="s">
        <v>9874</v>
      </c>
    </row>
    <row r="4565" spans="1:6" ht="45" x14ac:dyDescent="0.25">
      <c r="A4565" s="85">
        <v>258750</v>
      </c>
      <c r="B4565" s="100" t="s">
        <v>180</v>
      </c>
      <c r="C4565" s="100" t="s">
        <v>8576</v>
      </c>
      <c r="D4565" s="100" t="s">
        <v>8577</v>
      </c>
      <c r="E4565" s="45" t="s">
        <v>224</v>
      </c>
      <c r="F4565" s="121" t="s">
        <v>9874</v>
      </c>
    </row>
    <row r="4566" spans="1:6" ht="45" x14ac:dyDescent="0.25">
      <c r="A4566" s="85">
        <v>239061</v>
      </c>
      <c r="B4566" s="100" t="s">
        <v>180</v>
      </c>
      <c r="C4566" s="100" t="s">
        <v>8578</v>
      </c>
      <c r="D4566" s="100" t="s">
        <v>8579</v>
      </c>
      <c r="E4566" s="51" t="s">
        <v>926</v>
      </c>
      <c r="F4566" s="121" t="s">
        <v>9874</v>
      </c>
    </row>
    <row r="4567" spans="1:6" ht="45" x14ac:dyDescent="0.25">
      <c r="A4567" s="85">
        <v>247750</v>
      </c>
      <c r="B4567" s="100" t="s">
        <v>180</v>
      </c>
      <c r="C4567" s="100" t="s">
        <v>8580</v>
      </c>
      <c r="D4567" s="100" t="s">
        <v>8581</v>
      </c>
      <c r="E4567" s="48" t="s">
        <v>438</v>
      </c>
      <c r="F4567" s="121" t="s">
        <v>9874</v>
      </c>
    </row>
    <row r="4568" spans="1:6" ht="45" x14ac:dyDescent="0.25">
      <c r="A4568" s="85">
        <v>253807</v>
      </c>
      <c r="B4568" s="100" t="s">
        <v>180</v>
      </c>
      <c r="C4568" s="100" t="s">
        <v>8582</v>
      </c>
      <c r="D4568" s="100" t="s">
        <v>8583</v>
      </c>
      <c r="E4568" s="100" t="s">
        <v>481</v>
      </c>
      <c r="F4568" s="121" t="s">
        <v>9874</v>
      </c>
    </row>
    <row r="4569" spans="1:6" ht="45" x14ac:dyDescent="0.25">
      <c r="A4569" s="85">
        <v>256491</v>
      </c>
      <c r="B4569" s="100" t="s">
        <v>180</v>
      </c>
      <c r="C4569" s="100" t="s">
        <v>8584</v>
      </c>
      <c r="D4569" s="100" t="s">
        <v>8585</v>
      </c>
      <c r="E4569" s="100" t="s">
        <v>478</v>
      </c>
      <c r="F4569" s="121" t="s">
        <v>9874</v>
      </c>
    </row>
    <row r="4570" spans="1:6" ht="45" x14ac:dyDescent="0.25">
      <c r="A4570" s="85">
        <v>261365</v>
      </c>
      <c r="B4570" s="100" t="s">
        <v>180</v>
      </c>
      <c r="C4570" s="100" t="s">
        <v>8586</v>
      </c>
      <c r="D4570" s="100" t="s">
        <v>8587</v>
      </c>
      <c r="E4570" s="125" t="s">
        <v>2177</v>
      </c>
      <c r="F4570" s="121" t="s">
        <v>9874</v>
      </c>
    </row>
    <row r="4571" spans="1:6" ht="45" x14ac:dyDescent="0.25">
      <c r="A4571" s="85">
        <v>275098</v>
      </c>
      <c r="B4571" s="100" t="s">
        <v>180</v>
      </c>
      <c r="C4571" s="100" t="s">
        <v>8588</v>
      </c>
      <c r="D4571" s="109" t="s">
        <v>8589</v>
      </c>
      <c r="E4571" s="48" t="s">
        <v>636</v>
      </c>
      <c r="F4571" s="121" t="s">
        <v>9874</v>
      </c>
    </row>
    <row r="4572" spans="1:6" ht="45" x14ac:dyDescent="0.25">
      <c r="A4572" s="85">
        <v>252707</v>
      </c>
      <c r="B4572" s="100" t="s">
        <v>180</v>
      </c>
      <c r="C4572" s="100" t="s">
        <v>8590</v>
      </c>
      <c r="D4572" s="100" t="s">
        <v>6285</v>
      </c>
      <c r="E4572" s="51" t="s">
        <v>944</v>
      </c>
      <c r="F4572" s="121" t="s">
        <v>9874</v>
      </c>
    </row>
    <row r="4573" spans="1:6" ht="60" x14ac:dyDescent="0.25">
      <c r="A4573" s="85">
        <v>267932</v>
      </c>
      <c r="B4573" s="100" t="s">
        <v>180</v>
      </c>
      <c r="C4573" s="100" t="s">
        <v>8591</v>
      </c>
      <c r="D4573" s="100" t="s">
        <v>8592</v>
      </c>
      <c r="E4573" s="100" t="s">
        <v>1454</v>
      </c>
      <c r="F4573" s="121" t="s">
        <v>9874</v>
      </c>
    </row>
    <row r="4574" spans="1:6" ht="45" x14ac:dyDescent="0.25">
      <c r="A4574" s="85">
        <v>237946</v>
      </c>
      <c r="B4574" s="100" t="s">
        <v>180</v>
      </c>
      <c r="C4574" s="100" t="s">
        <v>8593</v>
      </c>
      <c r="D4574" s="100" t="s">
        <v>6191</v>
      </c>
      <c r="E4574" s="45" t="s">
        <v>224</v>
      </c>
      <c r="F4574" s="121" t="s">
        <v>9874</v>
      </c>
    </row>
    <row r="4575" spans="1:6" ht="45" x14ac:dyDescent="0.25">
      <c r="A4575" s="85">
        <v>250608</v>
      </c>
      <c r="B4575" s="100" t="s">
        <v>180</v>
      </c>
      <c r="C4575" s="100" t="s">
        <v>8594</v>
      </c>
      <c r="D4575" s="100" t="s">
        <v>8595</v>
      </c>
      <c r="E4575" s="45" t="s">
        <v>224</v>
      </c>
      <c r="F4575" s="121" t="s">
        <v>9874</v>
      </c>
    </row>
    <row r="4576" spans="1:6" ht="45" x14ac:dyDescent="0.25">
      <c r="A4576" s="85">
        <v>254892</v>
      </c>
      <c r="B4576" s="100" t="s">
        <v>180</v>
      </c>
      <c r="C4576" s="100" t="s">
        <v>8596</v>
      </c>
      <c r="D4576" s="100" t="s">
        <v>8597</v>
      </c>
      <c r="E4576" s="45" t="s">
        <v>224</v>
      </c>
      <c r="F4576" s="121" t="s">
        <v>9874</v>
      </c>
    </row>
    <row r="4577" spans="1:6" ht="45" x14ac:dyDescent="0.25">
      <c r="A4577" s="85">
        <v>271550</v>
      </c>
      <c r="B4577" s="100" t="s">
        <v>180</v>
      </c>
      <c r="C4577" s="100" t="s">
        <v>8598</v>
      </c>
      <c r="D4577" s="100" t="s">
        <v>6277</v>
      </c>
      <c r="E4577" s="45" t="s">
        <v>224</v>
      </c>
      <c r="F4577" s="121" t="s">
        <v>9874</v>
      </c>
    </row>
    <row r="4578" spans="1:6" ht="45" x14ac:dyDescent="0.25">
      <c r="A4578" s="85">
        <v>271995</v>
      </c>
      <c r="B4578" s="100" t="s">
        <v>180</v>
      </c>
      <c r="C4578" s="100" t="s">
        <v>8599</v>
      </c>
      <c r="D4578" s="100" t="s">
        <v>8600</v>
      </c>
      <c r="E4578" s="45" t="s">
        <v>224</v>
      </c>
      <c r="F4578" s="121" t="s">
        <v>9874</v>
      </c>
    </row>
    <row r="4579" spans="1:6" ht="45" x14ac:dyDescent="0.25">
      <c r="A4579" s="85">
        <v>274732</v>
      </c>
      <c r="B4579" s="100" t="s">
        <v>180</v>
      </c>
      <c r="C4579" s="100" t="s">
        <v>8601</v>
      </c>
      <c r="D4579" s="100" t="s">
        <v>8602</v>
      </c>
      <c r="E4579" s="45" t="s">
        <v>224</v>
      </c>
      <c r="F4579" s="121" t="s">
        <v>9874</v>
      </c>
    </row>
    <row r="4580" spans="1:6" ht="45" x14ac:dyDescent="0.25">
      <c r="A4580" s="85">
        <v>251908</v>
      </c>
      <c r="B4580" s="100" t="s">
        <v>180</v>
      </c>
      <c r="C4580" s="100" t="s">
        <v>8603</v>
      </c>
      <c r="D4580" s="100" t="s">
        <v>8604</v>
      </c>
      <c r="E4580" s="45" t="s">
        <v>224</v>
      </c>
      <c r="F4580" s="121" t="s">
        <v>9874</v>
      </c>
    </row>
    <row r="4581" spans="1:6" ht="45" x14ac:dyDescent="0.25">
      <c r="A4581" s="85">
        <v>253895</v>
      </c>
      <c r="B4581" s="100" t="s">
        <v>180</v>
      </c>
      <c r="C4581" s="100" t="s">
        <v>8605</v>
      </c>
      <c r="D4581" s="100" t="s">
        <v>8606</v>
      </c>
      <c r="E4581" s="45" t="s">
        <v>224</v>
      </c>
      <c r="F4581" s="121" t="s">
        <v>9874</v>
      </c>
    </row>
    <row r="4582" spans="1:6" ht="45" x14ac:dyDescent="0.25">
      <c r="A4582" s="85">
        <v>270585</v>
      </c>
      <c r="B4582" s="100" t="s">
        <v>180</v>
      </c>
      <c r="C4582" s="100" t="s">
        <v>8607</v>
      </c>
      <c r="D4582" s="100" t="s">
        <v>6209</v>
      </c>
      <c r="E4582" s="45" t="s">
        <v>224</v>
      </c>
      <c r="F4582" s="121" t="s">
        <v>9874</v>
      </c>
    </row>
    <row r="4583" spans="1:6" ht="45" x14ac:dyDescent="0.25">
      <c r="A4583" s="85">
        <v>275121</v>
      </c>
      <c r="B4583" s="100" t="s">
        <v>180</v>
      </c>
      <c r="C4583" s="100" t="s">
        <v>8608</v>
      </c>
      <c r="D4583" s="100" t="s">
        <v>8609</v>
      </c>
      <c r="E4583" s="45" t="s">
        <v>224</v>
      </c>
      <c r="F4583" s="121" t="s">
        <v>9874</v>
      </c>
    </row>
    <row r="4584" spans="1:6" ht="45" x14ac:dyDescent="0.25">
      <c r="A4584" s="85">
        <v>276104</v>
      </c>
      <c r="B4584" s="100" t="s">
        <v>180</v>
      </c>
      <c r="C4584" s="100" t="s">
        <v>8610</v>
      </c>
      <c r="D4584" s="100" t="s">
        <v>8611</v>
      </c>
      <c r="E4584" s="45" t="s">
        <v>224</v>
      </c>
      <c r="F4584" s="121" t="s">
        <v>9874</v>
      </c>
    </row>
    <row r="4585" spans="1:6" ht="45" x14ac:dyDescent="0.25">
      <c r="A4585" s="85">
        <v>276286</v>
      </c>
      <c r="B4585" s="100" t="s">
        <v>180</v>
      </c>
      <c r="C4585" s="100" t="s">
        <v>8612</v>
      </c>
      <c r="D4585" s="100" t="s">
        <v>8613</v>
      </c>
      <c r="E4585" s="45" t="s">
        <v>224</v>
      </c>
      <c r="F4585" s="121" t="s">
        <v>9874</v>
      </c>
    </row>
    <row r="4586" spans="1:6" ht="45" x14ac:dyDescent="0.25">
      <c r="A4586" s="85">
        <v>258486</v>
      </c>
      <c r="B4586" s="100" t="s">
        <v>180</v>
      </c>
      <c r="C4586" s="100" t="s">
        <v>8614</v>
      </c>
      <c r="D4586" s="100" t="s">
        <v>6821</v>
      </c>
      <c r="E4586" s="100" t="s">
        <v>6822</v>
      </c>
      <c r="F4586" s="121" t="s">
        <v>9874</v>
      </c>
    </row>
    <row r="4587" spans="1:6" ht="45" x14ac:dyDescent="0.25">
      <c r="A4587" s="85">
        <v>270524</v>
      </c>
      <c r="B4587" s="100" t="s">
        <v>180</v>
      </c>
      <c r="C4587" s="100" t="s">
        <v>8615</v>
      </c>
      <c r="D4587" s="100" t="s">
        <v>8616</v>
      </c>
      <c r="E4587" s="45" t="s">
        <v>224</v>
      </c>
      <c r="F4587" s="121" t="s">
        <v>9874</v>
      </c>
    </row>
    <row r="4588" spans="1:6" ht="45" x14ac:dyDescent="0.25">
      <c r="A4588" s="85">
        <v>271237</v>
      </c>
      <c r="B4588" s="100" t="s">
        <v>180</v>
      </c>
      <c r="C4588" s="100" t="s">
        <v>8617</v>
      </c>
      <c r="D4588" s="100" t="s">
        <v>6452</v>
      </c>
      <c r="E4588" s="48" t="s">
        <v>534</v>
      </c>
      <c r="F4588" s="121" t="s">
        <v>9874</v>
      </c>
    </row>
    <row r="4589" spans="1:6" ht="45" x14ac:dyDescent="0.25">
      <c r="A4589" s="85">
        <v>259927</v>
      </c>
      <c r="B4589" s="100" t="s">
        <v>180</v>
      </c>
      <c r="C4589" s="100" t="s">
        <v>8618</v>
      </c>
      <c r="D4589" s="100" t="s">
        <v>8619</v>
      </c>
      <c r="E4589" s="45" t="s">
        <v>224</v>
      </c>
      <c r="F4589" s="121" t="s">
        <v>9874</v>
      </c>
    </row>
    <row r="4590" spans="1:6" ht="45" x14ac:dyDescent="0.25">
      <c r="A4590" s="85">
        <v>260350</v>
      </c>
      <c r="B4590" s="100" t="s">
        <v>180</v>
      </c>
      <c r="C4590" s="100" t="s">
        <v>8620</v>
      </c>
      <c r="D4590" s="100" t="s">
        <v>8621</v>
      </c>
      <c r="E4590" s="48" t="s">
        <v>534</v>
      </c>
      <c r="F4590" s="121" t="s">
        <v>9874</v>
      </c>
    </row>
    <row r="4591" spans="1:6" ht="45" x14ac:dyDescent="0.25">
      <c r="A4591" s="85">
        <v>260865</v>
      </c>
      <c r="B4591" s="100" t="s">
        <v>180</v>
      </c>
      <c r="C4591" s="100" t="s">
        <v>8622</v>
      </c>
      <c r="D4591" s="100" t="s">
        <v>8621</v>
      </c>
      <c r="E4591" s="48" t="s">
        <v>534</v>
      </c>
      <c r="F4591" s="121" t="s">
        <v>9874</v>
      </c>
    </row>
    <row r="4592" spans="1:6" ht="45" x14ac:dyDescent="0.25">
      <c r="A4592" s="85">
        <v>261822</v>
      </c>
      <c r="B4592" s="100" t="s">
        <v>180</v>
      </c>
      <c r="C4592" s="100" t="s">
        <v>8623</v>
      </c>
      <c r="D4592" s="100" t="s">
        <v>8621</v>
      </c>
      <c r="E4592" s="48" t="s">
        <v>534</v>
      </c>
      <c r="F4592" s="121" t="s">
        <v>9874</v>
      </c>
    </row>
    <row r="4593" spans="1:6" ht="45" x14ac:dyDescent="0.25">
      <c r="A4593" s="85">
        <v>252673</v>
      </c>
      <c r="B4593" s="100" t="s">
        <v>180</v>
      </c>
      <c r="C4593" s="100" t="s">
        <v>8624</v>
      </c>
      <c r="D4593" s="100" t="s">
        <v>6465</v>
      </c>
      <c r="E4593" s="45" t="s">
        <v>224</v>
      </c>
      <c r="F4593" s="121" t="s">
        <v>9874</v>
      </c>
    </row>
    <row r="4594" spans="1:6" ht="45" x14ac:dyDescent="0.25">
      <c r="A4594" s="85">
        <v>237011</v>
      </c>
      <c r="B4594" s="100" t="s">
        <v>180</v>
      </c>
      <c r="C4594" s="100" t="s">
        <v>8625</v>
      </c>
      <c r="D4594" s="100" t="s">
        <v>6109</v>
      </c>
      <c r="E4594" s="45" t="s">
        <v>224</v>
      </c>
      <c r="F4594" s="121" t="s">
        <v>9874</v>
      </c>
    </row>
    <row r="4595" spans="1:6" ht="60" x14ac:dyDescent="0.25">
      <c r="A4595" s="85">
        <v>238227</v>
      </c>
      <c r="B4595" s="100" t="s">
        <v>180</v>
      </c>
      <c r="C4595" s="100" t="s">
        <v>8626</v>
      </c>
      <c r="D4595" s="100" t="s">
        <v>6223</v>
      </c>
      <c r="E4595" s="45" t="s">
        <v>224</v>
      </c>
      <c r="F4595" s="121" t="s">
        <v>9874</v>
      </c>
    </row>
    <row r="4596" spans="1:6" ht="45" x14ac:dyDescent="0.25">
      <c r="A4596" s="85">
        <v>260866</v>
      </c>
      <c r="B4596" s="100" t="s">
        <v>180</v>
      </c>
      <c r="C4596" s="100" t="s">
        <v>8627</v>
      </c>
      <c r="D4596" s="100" t="s">
        <v>8628</v>
      </c>
      <c r="E4596" s="45" t="s">
        <v>224</v>
      </c>
      <c r="F4596" s="121" t="s">
        <v>9874</v>
      </c>
    </row>
    <row r="4597" spans="1:6" ht="45" x14ac:dyDescent="0.25">
      <c r="A4597" s="85">
        <v>271020</v>
      </c>
      <c r="B4597" s="100" t="s">
        <v>180</v>
      </c>
      <c r="C4597" s="100" t="s">
        <v>8629</v>
      </c>
      <c r="D4597" s="100" t="s">
        <v>8630</v>
      </c>
      <c r="E4597" s="100" t="s">
        <v>1929</v>
      </c>
      <c r="F4597" s="121" t="s">
        <v>9874</v>
      </c>
    </row>
    <row r="4598" spans="1:6" ht="45" x14ac:dyDescent="0.25">
      <c r="A4598" s="85">
        <v>275419</v>
      </c>
      <c r="B4598" s="100" t="s">
        <v>180</v>
      </c>
      <c r="C4598" s="100" t="s">
        <v>8631</v>
      </c>
      <c r="D4598" s="100" t="s">
        <v>8632</v>
      </c>
      <c r="E4598" s="48" t="s">
        <v>534</v>
      </c>
      <c r="F4598" s="121" t="s">
        <v>9874</v>
      </c>
    </row>
    <row r="4599" spans="1:6" ht="45" x14ac:dyDescent="0.25">
      <c r="A4599" s="85">
        <v>271715</v>
      </c>
      <c r="B4599" s="100" t="s">
        <v>180</v>
      </c>
      <c r="C4599" s="100" t="s">
        <v>8633</v>
      </c>
      <c r="D4599" s="100" t="s">
        <v>8633</v>
      </c>
      <c r="E4599" s="51" t="s">
        <v>860</v>
      </c>
      <c r="F4599" s="121" t="s">
        <v>9874</v>
      </c>
    </row>
    <row r="4600" spans="1:6" ht="45" x14ac:dyDescent="0.25">
      <c r="A4600" s="85">
        <v>254207</v>
      </c>
      <c r="B4600" s="100" t="s">
        <v>180</v>
      </c>
      <c r="C4600" s="100" t="s">
        <v>8634</v>
      </c>
      <c r="D4600" s="100" t="s">
        <v>8635</v>
      </c>
      <c r="E4600" s="109" t="s">
        <v>1438</v>
      </c>
      <c r="F4600" s="121" t="s">
        <v>9874</v>
      </c>
    </row>
    <row r="4601" spans="1:6" ht="45" x14ac:dyDescent="0.25">
      <c r="A4601" s="85">
        <v>275103</v>
      </c>
      <c r="B4601" s="100" t="s">
        <v>180</v>
      </c>
      <c r="C4601" s="100" t="s">
        <v>8636</v>
      </c>
      <c r="D4601" s="100" t="s">
        <v>8637</v>
      </c>
      <c r="E4601" s="100" t="s">
        <v>1929</v>
      </c>
      <c r="F4601" s="121" t="s">
        <v>9874</v>
      </c>
    </row>
    <row r="4602" spans="1:6" ht="45" x14ac:dyDescent="0.25">
      <c r="A4602" s="85">
        <v>271565</v>
      </c>
      <c r="B4602" s="100" t="s">
        <v>180</v>
      </c>
      <c r="C4602" s="100" t="s">
        <v>8638</v>
      </c>
      <c r="D4602" s="100" t="s">
        <v>6133</v>
      </c>
      <c r="E4602" s="45" t="s">
        <v>224</v>
      </c>
      <c r="F4602" s="121" t="s">
        <v>9874</v>
      </c>
    </row>
    <row r="4603" spans="1:6" ht="45" x14ac:dyDescent="0.25">
      <c r="A4603" s="85">
        <v>275024</v>
      </c>
      <c r="B4603" s="100" t="s">
        <v>180</v>
      </c>
      <c r="C4603" s="100" t="s">
        <v>8639</v>
      </c>
      <c r="D4603" s="100" t="s">
        <v>8640</v>
      </c>
      <c r="E4603" s="45" t="s">
        <v>224</v>
      </c>
      <c r="F4603" s="121" t="s">
        <v>9874</v>
      </c>
    </row>
    <row r="4604" spans="1:6" ht="45" x14ac:dyDescent="0.25">
      <c r="A4604" s="85">
        <v>270161</v>
      </c>
      <c r="B4604" s="100" t="s">
        <v>180</v>
      </c>
      <c r="C4604" s="100" t="s">
        <v>8641</v>
      </c>
      <c r="D4604" s="100" t="s">
        <v>8642</v>
      </c>
      <c r="E4604" s="45" t="s">
        <v>224</v>
      </c>
      <c r="F4604" s="121" t="s">
        <v>9874</v>
      </c>
    </row>
    <row r="4605" spans="1:6" ht="45" x14ac:dyDescent="0.25">
      <c r="A4605" s="85">
        <v>256858</v>
      </c>
      <c r="B4605" s="100" t="s">
        <v>180</v>
      </c>
      <c r="C4605" s="100" t="s">
        <v>8643</v>
      </c>
      <c r="D4605" s="100" t="s">
        <v>8644</v>
      </c>
      <c r="E4605" s="45" t="s">
        <v>224</v>
      </c>
      <c r="F4605" s="121" t="s">
        <v>9874</v>
      </c>
    </row>
    <row r="4606" spans="1:6" ht="45" x14ac:dyDescent="0.25">
      <c r="A4606" s="85">
        <v>269001</v>
      </c>
      <c r="B4606" s="100" t="s">
        <v>180</v>
      </c>
      <c r="C4606" s="100" t="s">
        <v>8645</v>
      </c>
      <c r="D4606" s="100" t="s">
        <v>6034</v>
      </c>
      <c r="E4606" s="100" t="s">
        <v>229</v>
      </c>
      <c r="F4606" s="121" t="s">
        <v>9874</v>
      </c>
    </row>
    <row r="4607" spans="1:6" ht="75" x14ac:dyDescent="0.25">
      <c r="A4607" s="85">
        <v>241483</v>
      </c>
      <c r="B4607" s="100" t="s">
        <v>180</v>
      </c>
      <c r="C4607" s="100" t="s">
        <v>8646</v>
      </c>
      <c r="D4607" s="100" t="s">
        <v>8647</v>
      </c>
      <c r="E4607" s="45" t="s">
        <v>224</v>
      </c>
      <c r="F4607" s="121" t="s">
        <v>9874</v>
      </c>
    </row>
    <row r="4608" spans="1:6" ht="45" x14ac:dyDescent="0.25">
      <c r="A4608" s="85">
        <v>275641</v>
      </c>
      <c r="B4608" s="100" t="s">
        <v>180</v>
      </c>
      <c r="C4608" s="100" t="s">
        <v>8648</v>
      </c>
      <c r="D4608" s="100" t="s">
        <v>8649</v>
      </c>
      <c r="E4608" s="45" t="s">
        <v>224</v>
      </c>
      <c r="F4608" s="121" t="s">
        <v>9874</v>
      </c>
    </row>
    <row r="4609" spans="1:6" ht="45" x14ac:dyDescent="0.25">
      <c r="A4609" s="85">
        <v>267563</v>
      </c>
      <c r="B4609" s="100" t="s">
        <v>180</v>
      </c>
      <c r="C4609" s="100" t="s">
        <v>8650</v>
      </c>
      <c r="D4609" s="100" t="s">
        <v>8621</v>
      </c>
      <c r="E4609" s="48" t="s">
        <v>534</v>
      </c>
      <c r="F4609" s="121" t="s">
        <v>9874</v>
      </c>
    </row>
    <row r="4610" spans="1:6" ht="45" x14ac:dyDescent="0.25">
      <c r="A4610" s="85">
        <v>241383</v>
      </c>
      <c r="B4610" s="100" t="s">
        <v>180</v>
      </c>
      <c r="C4610" s="100" t="s">
        <v>8651</v>
      </c>
      <c r="D4610" s="100" t="s">
        <v>3402</v>
      </c>
      <c r="E4610" s="45" t="s">
        <v>224</v>
      </c>
      <c r="F4610" s="121" t="s">
        <v>9874</v>
      </c>
    </row>
    <row r="4611" spans="1:6" ht="45" x14ac:dyDescent="0.25">
      <c r="A4611" s="85">
        <v>259394</v>
      </c>
      <c r="B4611" s="100" t="s">
        <v>180</v>
      </c>
      <c r="C4611" s="100" t="s">
        <v>8652</v>
      </c>
      <c r="D4611" s="100" t="s">
        <v>8653</v>
      </c>
      <c r="E4611" s="45" t="s">
        <v>224</v>
      </c>
      <c r="F4611" s="121" t="s">
        <v>9874</v>
      </c>
    </row>
    <row r="4612" spans="1:6" ht="45" x14ac:dyDescent="0.25">
      <c r="A4612" s="85">
        <v>270164</v>
      </c>
      <c r="B4612" s="100" t="s">
        <v>180</v>
      </c>
      <c r="C4612" s="100" t="s">
        <v>8654</v>
      </c>
      <c r="D4612" s="100" t="s">
        <v>8655</v>
      </c>
      <c r="E4612" s="45" t="s">
        <v>224</v>
      </c>
      <c r="F4612" s="121" t="s">
        <v>9874</v>
      </c>
    </row>
    <row r="4613" spans="1:6" ht="45" x14ac:dyDescent="0.25">
      <c r="A4613" s="85">
        <v>259882</v>
      </c>
      <c r="B4613" s="100" t="s">
        <v>180</v>
      </c>
      <c r="C4613" s="100" t="s">
        <v>8656</v>
      </c>
      <c r="D4613" s="100" t="s">
        <v>8657</v>
      </c>
      <c r="E4613" s="48" t="s">
        <v>507</v>
      </c>
      <c r="F4613" s="121" t="s">
        <v>9874</v>
      </c>
    </row>
    <row r="4614" spans="1:6" ht="45" x14ac:dyDescent="0.25">
      <c r="A4614" s="85">
        <v>268846</v>
      </c>
      <c r="B4614" s="100" t="s">
        <v>180</v>
      </c>
      <c r="C4614" s="100" t="s">
        <v>8658</v>
      </c>
      <c r="D4614" s="100" t="s">
        <v>8659</v>
      </c>
      <c r="E4614" s="45" t="s">
        <v>224</v>
      </c>
      <c r="F4614" s="121" t="s">
        <v>9874</v>
      </c>
    </row>
    <row r="4615" spans="1:6" ht="45" x14ac:dyDescent="0.25">
      <c r="A4615" s="85">
        <v>274943</v>
      </c>
      <c r="B4615" s="100" t="s">
        <v>180</v>
      </c>
      <c r="C4615" s="100" t="s">
        <v>8660</v>
      </c>
      <c r="D4615" s="100" t="s">
        <v>8661</v>
      </c>
      <c r="E4615" s="45" t="s">
        <v>224</v>
      </c>
      <c r="F4615" s="121" t="s">
        <v>9874</v>
      </c>
    </row>
    <row r="4616" spans="1:6" ht="60" x14ac:dyDescent="0.25">
      <c r="A4616" s="85">
        <v>270583</v>
      </c>
      <c r="B4616" s="100" t="s">
        <v>180</v>
      </c>
      <c r="C4616" s="100" t="s">
        <v>8662</v>
      </c>
      <c r="D4616" s="100" t="s">
        <v>8663</v>
      </c>
      <c r="E4616" s="45" t="s">
        <v>224</v>
      </c>
      <c r="F4616" s="121" t="s">
        <v>9874</v>
      </c>
    </row>
    <row r="4617" spans="1:6" ht="45" x14ac:dyDescent="0.25">
      <c r="A4617" s="85">
        <v>275298</v>
      </c>
      <c r="B4617" s="100" t="s">
        <v>180</v>
      </c>
      <c r="C4617" s="100" t="s">
        <v>8664</v>
      </c>
      <c r="D4617" s="100" t="s">
        <v>6585</v>
      </c>
      <c r="E4617" s="45" t="s">
        <v>224</v>
      </c>
      <c r="F4617" s="121" t="s">
        <v>9874</v>
      </c>
    </row>
    <row r="4618" spans="1:6" ht="45" x14ac:dyDescent="0.25">
      <c r="A4618" s="85">
        <v>238897</v>
      </c>
      <c r="B4618" s="100" t="s">
        <v>180</v>
      </c>
      <c r="C4618" s="100" t="s">
        <v>8665</v>
      </c>
      <c r="D4618" s="100" t="s">
        <v>5722</v>
      </c>
      <c r="E4618" s="109" t="s">
        <v>5723</v>
      </c>
      <c r="F4618" s="121" t="s">
        <v>9874</v>
      </c>
    </row>
    <row r="4619" spans="1:6" ht="75" x14ac:dyDescent="0.25">
      <c r="A4619" s="85">
        <v>257679</v>
      </c>
      <c r="B4619" s="100" t="s">
        <v>180</v>
      </c>
      <c r="C4619" s="100" t="s">
        <v>8666</v>
      </c>
      <c r="D4619" s="100" t="s">
        <v>6849</v>
      </c>
      <c r="E4619" s="45" t="s">
        <v>224</v>
      </c>
      <c r="F4619" s="118" t="s">
        <v>9872</v>
      </c>
    </row>
    <row r="4620" spans="1:6" ht="45" x14ac:dyDescent="0.25">
      <c r="A4620" s="85">
        <v>257074</v>
      </c>
      <c r="B4620" s="100" t="s">
        <v>180</v>
      </c>
      <c r="C4620" s="100" t="s">
        <v>8667</v>
      </c>
      <c r="D4620" s="100" t="s">
        <v>8668</v>
      </c>
      <c r="E4620" s="45" t="s">
        <v>224</v>
      </c>
      <c r="F4620" s="118" t="s">
        <v>9872</v>
      </c>
    </row>
    <row r="4621" spans="1:6" ht="45" x14ac:dyDescent="0.25">
      <c r="A4621" s="85">
        <v>270165</v>
      </c>
      <c r="B4621" s="100" t="s">
        <v>180</v>
      </c>
      <c r="C4621" s="100" t="s">
        <v>8669</v>
      </c>
      <c r="D4621" s="100" t="s">
        <v>8670</v>
      </c>
      <c r="E4621" s="46" t="s">
        <v>273</v>
      </c>
      <c r="F4621" s="118" t="s">
        <v>9872</v>
      </c>
    </row>
    <row r="4622" spans="1:6" ht="45" x14ac:dyDescent="0.25">
      <c r="A4622" s="85">
        <v>263196</v>
      </c>
      <c r="B4622" s="100" t="s">
        <v>180</v>
      </c>
      <c r="C4622" s="100" t="s">
        <v>8671</v>
      </c>
      <c r="D4622" s="100" t="s">
        <v>8672</v>
      </c>
      <c r="E4622" s="100" t="s">
        <v>510</v>
      </c>
      <c r="F4622" s="118" t="s">
        <v>9872</v>
      </c>
    </row>
    <row r="4623" spans="1:6" ht="45" x14ac:dyDescent="0.25">
      <c r="A4623" s="85">
        <v>259318</v>
      </c>
      <c r="B4623" s="100" t="s">
        <v>180</v>
      </c>
      <c r="C4623" s="100" t="s">
        <v>8673</v>
      </c>
      <c r="D4623" s="100" t="s">
        <v>8674</v>
      </c>
      <c r="E4623" s="100" t="s">
        <v>8675</v>
      </c>
      <c r="F4623" s="118" t="s">
        <v>9872</v>
      </c>
    </row>
    <row r="4624" spans="1:6" ht="45" x14ac:dyDescent="0.25">
      <c r="A4624" s="85">
        <v>261518</v>
      </c>
      <c r="B4624" s="100" t="s">
        <v>180</v>
      </c>
      <c r="C4624" s="100" t="s">
        <v>8676</v>
      </c>
      <c r="D4624" s="100" t="s">
        <v>8677</v>
      </c>
      <c r="E4624" s="48" t="s">
        <v>360</v>
      </c>
      <c r="F4624" s="118" t="s">
        <v>9872</v>
      </c>
    </row>
    <row r="4625" spans="1:6" ht="45" x14ac:dyDescent="0.25">
      <c r="A4625" s="85">
        <v>240120</v>
      </c>
      <c r="B4625" s="100" t="s">
        <v>180</v>
      </c>
      <c r="C4625" s="100" t="s">
        <v>8678</v>
      </c>
      <c r="D4625" s="100" t="s">
        <v>8679</v>
      </c>
      <c r="E4625" s="51" t="s">
        <v>734</v>
      </c>
      <c r="F4625" s="118" t="s">
        <v>9872</v>
      </c>
    </row>
    <row r="4626" spans="1:6" ht="45" x14ac:dyDescent="0.25">
      <c r="A4626" s="85">
        <v>260212</v>
      </c>
      <c r="B4626" s="100" t="s">
        <v>180</v>
      </c>
      <c r="C4626" s="100" t="s">
        <v>8680</v>
      </c>
      <c r="D4626" s="100" t="s">
        <v>8681</v>
      </c>
      <c r="E4626" s="45" t="s">
        <v>224</v>
      </c>
      <c r="F4626" s="118" t="s">
        <v>9872</v>
      </c>
    </row>
    <row r="4627" spans="1:6" ht="45" x14ac:dyDescent="0.25">
      <c r="A4627" s="85">
        <v>237830</v>
      </c>
      <c r="B4627" s="100" t="s">
        <v>180</v>
      </c>
      <c r="C4627" s="100" t="s">
        <v>8682</v>
      </c>
      <c r="D4627" s="100" t="s">
        <v>8683</v>
      </c>
      <c r="E4627" s="45" t="s">
        <v>224</v>
      </c>
      <c r="F4627" s="118" t="s">
        <v>9872</v>
      </c>
    </row>
    <row r="4628" spans="1:6" ht="45" x14ac:dyDescent="0.25">
      <c r="A4628" s="85">
        <v>270393</v>
      </c>
      <c r="B4628" s="100" t="s">
        <v>180</v>
      </c>
      <c r="C4628" s="100" t="s">
        <v>8684</v>
      </c>
      <c r="D4628" s="100" t="s">
        <v>8685</v>
      </c>
      <c r="E4628" s="45" t="s">
        <v>212</v>
      </c>
      <c r="F4628" s="118" t="s">
        <v>9872</v>
      </c>
    </row>
    <row r="4629" spans="1:6" ht="45" x14ac:dyDescent="0.25">
      <c r="A4629" s="85">
        <v>269496</v>
      </c>
      <c r="B4629" s="100" t="s">
        <v>180</v>
      </c>
      <c r="C4629" s="100" t="s">
        <v>8686</v>
      </c>
      <c r="D4629" s="100" t="s">
        <v>3935</v>
      </c>
      <c r="E4629" s="48" t="s">
        <v>534</v>
      </c>
      <c r="F4629" s="118" t="s">
        <v>9872</v>
      </c>
    </row>
    <row r="4630" spans="1:6" ht="45" x14ac:dyDescent="0.25">
      <c r="A4630" s="85">
        <v>276026</v>
      </c>
      <c r="B4630" s="100" t="s">
        <v>180</v>
      </c>
      <c r="C4630" s="100" t="s">
        <v>8687</v>
      </c>
      <c r="D4630" s="100" t="s">
        <v>4882</v>
      </c>
      <c r="E4630" s="45" t="s">
        <v>224</v>
      </c>
      <c r="F4630" s="118" t="s">
        <v>9872</v>
      </c>
    </row>
    <row r="4631" spans="1:6" ht="45" x14ac:dyDescent="0.25">
      <c r="A4631" s="85">
        <v>259084</v>
      </c>
      <c r="B4631" s="100" t="s">
        <v>180</v>
      </c>
      <c r="C4631" s="100" t="s">
        <v>8688</v>
      </c>
      <c r="D4631" s="100" t="s">
        <v>6209</v>
      </c>
      <c r="E4631" s="45" t="s">
        <v>224</v>
      </c>
      <c r="F4631" s="118" t="s">
        <v>9872</v>
      </c>
    </row>
    <row r="4632" spans="1:6" ht="45" x14ac:dyDescent="0.25">
      <c r="A4632" s="85">
        <v>271025</v>
      </c>
      <c r="B4632" s="100" t="s">
        <v>180</v>
      </c>
      <c r="C4632" s="100" t="s">
        <v>8689</v>
      </c>
      <c r="D4632" s="100" t="s">
        <v>8690</v>
      </c>
      <c r="E4632" s="45" t="s">
        <v>224</v>
      </c>
      <c r="F4632" s="100" t="s">
        <v>9873</v>
      </c>
    </row>
    <row r="4633" spans="1:6" ht="45" x14ac:dyDescent="0.25">
      <c r="A4633" s="85">
        <v>238678</v>
      </c>
      <c r="B4633" s="100" t="s">
        <v>180</v>
      </c>
      <c r="C4633" s="100" t="s">
        <v>8623</v>
      </c>
      <c r="D4633" s="100" t="s">
        <v>8621</v>
      </c>
      <c r="E4633" s="48" t="s">
        <v>534</v>
      </c>
      <c r="F4633" s="100" t="s">
        <v>9873</v>
      </c>
    </row>
    <row r="4634" spans="1:6" ht="45" x14ac:dyDescent="0.25">
      <c r="A4634" s="85">
        <v>240675</v>
      </c>
      <c r="B4634" s="100" t="s">
        <v>180</v>
      </c>
      <c r="C4634" s="100" t="s">
        <v>8691</v>
      </c>
      <c r="D4634" s="100" t="s">
        <v>8692</v>
      </c>
      <c r="E4634" s="48" t="s">
        <v>457</v>
      </c>
      <c r="F4634" s="100" t="s">
        <v>9873</v>
      </c>
    </row>
    <row r="4635" spans="1:6" ht="45" x14ac:dyDescent="0.25">
      <c r="A4635" s="85">
        <v>240929</v>
      </c>
      <c r="B4635" s="100" t="s">
        <v>180</v>
      </c>
      <c r="C4635" s="100" t="s">
        <v>8693</v>
      </c>
      <c r="D4635" s="100" t="s">
        <v>6634</v>
      </c>
      <c r="E4635" s="45" t="s">
        <v>224</v>
      </c>
      <c r="F4635" s="100" t="s">
        <v>9873</v>
      </c>
    </row>
    <row r="4636" spans="1:6" ht="45" x14ac:dyDescent="0.25">
      <c r="A4636" s="85">
        <v>246431</v>
      </c>
      <c r="B4636" s="100" t="s">
        <v>180</v>
      </c>
      <c r="C4636" s="100" t="s">
        <v>8694</v>
      </c>
      <c r="D4636" s="100" t="s">
        <v>8695</v>
      </c>
      <c r="E4636" s="45" t="s">
        <v>224</v>
      </c>
      <c r="F4636" s="100" t="s">
        <v>9873</v>
      </c>
    </row>
    <row r="4637" spans="1:6" ht="45" x14ac:dyDescent="0.25">
      <c r="A4637" s="85">
        <v>249970</v>
      </c>
      <c r="B4637" s="100" t="s">
        <v>180</v>
      </c>
      <c r="C4637" s="100" t="s">
        <v>8571</v>
      </c>
      <c r="D4637" s="100" t="s">
        <v>6424</v>
      </c>
      <c r="E4637" s="45" t="s">
        <v>224</v>
      </c>
      <c r="F4637" s="100" t="s">
        <v>9873</v>
      </c>
    </row>
    <row r="4638" spans="1:6" ht="45" x14ac:dyDescent="0.25">
      <c r="A4638" s="85">
        <v>259266</v>
      </c>
      <c r="B4638" s="100" t="s">
        <v>180</v>
      </c>
      <c r="C4638" s="100" t="s">
        <v>8696</v>
      </c>
      <c r="D4638" s="100" t="s">
        <v>8697</v>
      </c>
      <c r="E4638" s="45" t="s">
        <v>224</v>
      </c>
      <c r="F4638" s="100" t="s">
        <v>9873</v>
      </c>
    </row>
    <row r="4639" spans="1:6" ht="45" x14ac:dyDescent="0.25">
      <c r="A4639" s="85">
        <v>259536</v>
      </c>
      <c r="B4639" s="100" t="s">
        <v>180</v>
      </c>
      <c r="C4639" s="100" t="s">
        <v>8650</v>
      </c>
      <c r="D4639" s="100" t="s">
        <v>8621</v>
      </c>
      <c r="E4639" s="48" t="s">
        <v>534</v>
      </c>
      <c r="F4639" s="100" t="s">
        <v>9873</v>
      </c>
    </row>
    <row r="4640" spans="1:6" ht="45" x14ac:dyDescent="0.25">
      <c r="A4640" s="85">
        <v>259803</v>
      </c>
      <c r="B4640" s="100" t="s">
        <v>180</v>
      </c>
      <c r="C4640" s="100" t="s">
        <v>8638</v>
      </c>
      <c r="D4640" s="100" t="s">
        <v>6133</v>
      </c>
      <c r="E4640" s="45" t="s">
        <v>224</v>
      </c>
      <c r="F4640" s="100" t="s">
        <v>9873</v>
      </c>
    </row>
    <row r="4641" spans="1:6" ht="45" x14ac:dyDescent="0.25">
      <c r="A4641" s="85">
        <v>262837</v>
      </c>
      <c r="B4641" s="100" t="s">
        <v>180</v>
      </c>
      <c r="C4641" s="100" t="s">
        <v>8537</v>
      </c>
      <c r="D4641" s="100" t="s">
        <v>3869</v>
      </c>
      <c r="E4641" s="100" t="s">
        <v>6438</v>
      </c>
      <c r="F4641" s="100" t="s">
        <v>9873</v>
      </c>
    </row>
    <row r="4642" spans="1:6" ht="45" x14ac:dyDescent="0.25">
      <c r="A4642" s="85">
        <v>267529</v>
      </c>
      <c r="B4642" s="100" t="s">
        <v>180</v>
      </c>
      <c r="C4642" s="100" t="s">
        <v>8550</v>
      </c>
      <c r="D4642" s="100" t="s">
        <v>8698</v>
      </c>
      <c r="E4642" s="45" t="s">
        <v>224</v>
      </c>
      <c r="F4642" s="100" t="s">
        <v>9873</v>
      </c>
    </row>
    <row r="4643" spans="1:6" ht="45" x14ac:dyDescent="0.25">
      <c r="A4643" s="85">
        <v>270105</v>
      </c>
      <c r="B4643" s="100" t="s">
        <v>180</v>
      </c>
      <c r="C4643" s="100" t="s">
        <v>8610</v>
      </c>
      <c r="D4643" s="100" t="s">
        <v>8611</v>
      </c>
      <c r="E4643" s="45" t="s">
        <v>224</v>
      </c>
      <c r="F4643" s="100" t="s">
        <v>9873</v>
      </c>
    </row>
    <row r="4644" spans="1:6" ht="45" x14ac:dyDescent="0.25">
      <c r="A4644" s="85">
        <v>270766</v>
      </c>
      <c r="B4644" s="100" t="s">
        <v>180</v>
      </c>
      <c r="C4644" s="100" t="s">
        <v>8699</v>
      </c>
      <c r="D4644" s="100" t="s">
        <v>8700</v>
      </c>
      <c r="E4644" s="45" t="s">
        <v>224</v>
      </c>
      <c r="F4644" s="100" t="s">
        <v>9873</v>
      </c>
    </row>
    <row r="4645" spans="1:6" ht="60" x14ac:dyDescent="0.25">
      <c r="A4645" s="85">
        <v>237086</v>
      </c>
      <c r="B4645" s="100" t="s">
        <v>181</v>
      </c>
      <c r="C4645" s="100" t="s">
        <v>8701</v>
      </c>
      <c r="D4645" s="100" t="s">
        <v>8702</v>
      </c>
      <c r="E4645" s="100" t="s">
        <v>229</v>
      </c>
      <c r="F4645" s="100" t="s">
        <v>9871</v>
      </c>
    </row>
    <row r="4646" spans="1:6" ht="60" x14ac:dyDescent="0.25">
      <c r="A4646" s="85">
        <v>243591</v>
      </c>
      <c r="B4646" s="100" t="s">
        <v>181</v>
      </c>
      <c r="C4646" s="100" t="s">
        <v>8703</v>
      </c>
      <c r="D4646" s="100" t="s">
        <v>6211</v>
      </c>
      <c r="E4646" s="45" t="s">
        <v>224</v>
      </c>
      <c r="F4646" s="100" t="s">
        <v>9871</v>
      </c>
    </row>
    <row r="4647" spans="1:6" ht="60" x14ac:dyDescent="0.25">
      <c r="A4647" s="85">
        <v>243689</v>
      </c>
      <c r="B4647" s="100" t="s">
        <v>181</v>
      </c>
      <c r="C4647" s="100" t="s">
        <v>8704</v>
      </c>
      <c r="D4647" s="100" t="s">
        <v>8705</v>
      </c>
      <c r="E4647" s="45" t="s">
        <v>224</v>
      </c>
      <c r="F4647" s="100" t="s">
        <v>9871</v>
      </c>
    </row>
    <row r="4648" spans="1:6" ht="60" x14ac:dyDescent="0.25">
      <c r="A4648" s="85">
        <v>276149</v>
      </c>
      <c r="B4648" s="100" t="s">
        <v>181</v>
      </c>
      <c r="C4648" s="100" t="s">
        <v>8706</v>
      </c>
      <c r="D4648" s="100" t="s">
        <v>6369</v>
      </c>
      <c r="E4648" s="45" t="s">
        <v>224</v>
      </c>
      <c r="F4648" s="100" t="s">
        <v>9871</v>
      </c>
    </row>
    <row r="4649" spans="1:6" ht="60" x14ac:dyDescent="0.25">
      <c r="A4649" s="85">
        <v>252404</v>
      </c>
      <c r="B4649" s="100" t="s">
        <v>181</v>
      </c>
      <c r="C4649" s="100" t="s">
        <v>8707</v>
      </c>
      <c r="D4649" s="100" t="s">
        <v>8708</v>
      </c>
      <c r="E4649" s="45" t="s">
        <v>224</v>
      </c>
      <c r="F4649" s="100" t="s">
        <v>9871</v>
      </c>
    </row>
    <row r="4650" spans="1:6" ht="60" x14ac:dyDescent="0.25">
      <c r="A4650" s="85">
        <v>249729</v>
      </c>
      <c r="B4650" s="100" t="s">
        <v>181</v>
      </c>
      <c r="C4650" s="100" t="s">
        <v>8709</v>
      </c>
      <c r="D4650" s="100" t="s">
        <v>8710</v>
      </c>
      <c r="E4650" s="100" t="s">
        <v>8711</v>
      </c>
      <c r="F4650" s="100" t="s">
        <v>9871</v>
      </c>
    </row>
    <row r="4651" spans="1:6" ht="60" x14ac:dyDescent="0.25">
      <c r="A4651" s="85">
        <v>271856</v>
      </c>
      <c r="B4651" s="100" t="s">
        <v>181</v>
      </c>
      <c r="C4651" s="100" t="s">
        <v>8712</v>
      </c>
      <c r="D4651" s="100" t="s">
        <v>6238</v>
      </c>
      <c r="E4651" s="45" t="s">
        <v>224</v>
      </c>
      <c r="F4651" s="121" t="s">
        <v>9874</v>
      </c>
    </row>
    <row r="4652" spans="1:6" ht="60" x14ac:dyDescent="0.25">
      <c r="A4652" s="85">
        <v>253641</v>
      </c>
      <c r="B4652" s="100" t="s">
        <v>181</v>
      </c>
      <c r="C4652" s="100" t="s">
        <v>8713</v>
      </c>
      <c r="D4652" s="100" t="s">
        <v>8714</v>
      </c>
      <c r="E4652" s="45" t="s">
        <v>224</v>
      </c>
      <c r="F4652" s="121" t="s">
        <v>9874</v>
      </c>
    </row>
    <row r="4653" spans="1:6" ht="60" x14ac:dyDescent="0.25">
      <c r="A4653" s="85">
        <v>247642</v>
      </c>
      <c r="B4653" s="100" t="s">
        <v>181</v>
      </c>
      <c r="C4653" s="100" t="s">
        <v>8715</v>
      </c>
      <c r="D4653" s="100" t="s">
        <v>8716</v>
      </c>
      <c r="E4653" s="45" t="s">
        <v>224</v>
      </c>
      <c r="F4653" s="121" t="s">
        <v>9874</v>
      </c>
    </row>
    <row r="4654" spans="1:6" ht="60" x14ac:dyDescent="0.25">
      <c r="A4654" s="85">
        <v>262742</v>
      </c>
      <c r="B4654" s="100" t="s">
        <v>181</v>
      </c>
      <c r="C4654" s="100" t="s">
        <v>8717</v>
      </c>
      <c r="D4654" s="100" t="s">
        <v>4660</v>
      </c>
      <c r="E4654" s="45" t="s">
        <v>224</v>
      </c>
      <c r="F4654" s="118" t="s">
        <v>9872</v>
      </c>
    </row>
    <row r="4655" spans="1:6" ht="60" x14ac:dyDescent="0.25">
      <c r="A4655" s="85">
        <v>268844</v>
      </c>
      <c r="B4655" s="100" t="s">
        <v>181</v>
      </c>
      <c r="C4655" s="100" t="s">
        <v>8712</v>
      </c>
      <c r="D4655" s="100" t="s">
        <v>6238</v>
      </c>
      <c r="E4655" s="45" t="s">
        <v>224</v>
      </c>
      <c r="F4655" s="100" t="s">
        <v>9873</v>
      </c>
    </row>
    <row r="4656" spans="1:6" ht="45" x14ac:dyDescent="0.25">
      <c r="A4656" s="85">
        <v>271494</v>
      </c>
      <c r="B4656" s="100" t="s">
        <v>182</v>
      </c>
      <c r="C4656" s="100" t="s">
        <v>8718</v>
      </c>
      <c r="D4656" s="100" t="s">
        <v>8719</v>
      </c>
      <c r="E4656" s="45" t="s">
        <v>224</v>
      </c>
      <c r="F4656" s="100" t="s">
        <v>9871</v>
      </c>
    </row>
    <row r="4657" spans="1:6" ht="45" x14ac:dyDescent="0.25">
      <c r="A4657" s="85">
        <v>237099</v>
      </c>
      <c r="B4657" s="100" t="s">
        <v>182</v>
      </c>
      <c r="C4657" s="100" t="s">
        <v>8720</v>
      </c>
      <c r="D4657" s="100" t="s">
        <v>6492</v>
      </c>
      <c r="E4657" s="48" t="s">
        <v>534</v>
      </c>
      <c r="F4657" s="100" t="s">
        <v>9871</v>
      </c>
    </row>
    <row r="4658" spans="1:6" ht="45" x14ac:dyDescent="0.25">
      <c r="A4658" s="85">
        <v>258348</v>
      </c>
      <c r="B4658" s="100" t="s">
        <v>182</v>
      </c>
      <c r="C4658" s="100" t="s">
        <v>8721</v>
      </c>
      <c r="D4658" s="100" t="s">
        <v>8722</v>
      </c>
      <c r="E4658" s="45" t="s">
        <v>224</v>
      </c>
      <c r="F4658" s="121" t="s">
        <v>9874</v>
      </c>
    </row>
    <row r="4659" spans="1:6" ht="45" x14ac:dyDescent="0.25">
      <c r="A4659" s="85">
        <v>276265</v>
      </c>
      <c r="B4659" s="100" t="s">
        <v>182</v>
      </c>
      <c r="C4659" s="100" t="s">
        <v>8723</v>
      </c>
      <c r="D4659" s="100" t="s">
        <v>6026</v>
      </c>
      <c r="E4659" s="45" t="s">
        <v>224</v>
      </c>
      <c r="F4659" s="121" t="s">
        <v>9874</v>
      </c>
    </row>
    <row r="4660" spans="1:6" ht="45" x14ac:dyDescent="0.25">
      <c r="A4660" s="85">
        <v>256528</v>
      </c>
      <c r="B4660" s="100" t="s">
        <v>182</v>
      </c>
      <c r="C4660" s="100" t="s">
        <v>8724</v>
      </c>
      <c r="D4660" s="100" t="s">
        <v>8725</v>
      </c>
      <c r="E4660" s="45" t="s">
        <v>224</v>
      </c>
      <c r="F4660" s="121" t="s">
        <v>9874</v>
      </c>
    </row>
    <row r="4661" spans="1:6" ht="45" x14ac:dyDescent="0.25">
      <c r="A4661" s="85">
        <v>270627</v>
      </c>
      <c r="B4661" s="100" t="s">
        <v>182</v>
      </c>
      <c r="C4661" s="100" t="s">
        <v>8726</v>
      </c>
      <c r="D4661" s="100" t="s">
        <v>6303</v>
      </c>
      <c r="E4661" s="45" t="s">
        <v>224</v>
      </c>
      <c r="F4661" s="121" t="s">
        <v>9874</v>
      </c>
    </row>
    <row r="4662" spans="1:6" ht="45" x14ac:dyDescent="0.25">
      <c r="A4662" s="85">
        <v>242731</v>
      </c>
      <c r="B4662" s="100" t="s">
        <v>182</v>
      </c>
      <c r="C4662" s="100" t="s">
        <v>8727</v>
      </c>
      <c r="D4662" s="100" t="s">
        <v>2206</v>
      </c>
      <c r="E4662" s="45" t="s">
        <v>224</v>
      </c>
      <c r="F4662" s="121" t="s">
        <v>9874</v>
      </c>
    </row>
    <row r="4663" spans="1:6" ht="45" x14ac:dyDescent="0.25">
      <c r="A4663" s="85">
        <v>276057</v>
      </c>
      <c r="B4663" s="100" t="s">
        <v>182</v>
      </c>
      <c r="C4663" s="100" t="s">
        <v>8728</v>
      </c>
      <c r="D4663" s="100" t="s">
        <v>8087</v>
      </c>
      <c r="E4663" s="45" t="s">
        <v>224</v>
      </c>
      <c r="F4663" s="118" t="s">
        <v>9872</v>
      </c>
    </row>
    <row r="4664" spans="1:6" ht="45" x14ac:dyDescent="0.25">
      <c r="A4664" s="85">
        <v>275505</v>
      </c>
      <c r="B4664" s="100" t="s">
        <v>182</v>
      </c>
      <c r="C4664" s="100" t="s">
        <v>8729</v>
      </c>
      <c r="D4664" s="100" t="s">
        <v>8730</v>
      </c>
      <c r="E4664" s="45" t="s">
        <v>224</v>
      </c>
      <c r="F4664" s="100" t="s">
        <v>9873</v>
      </c>
    </row>
    <row r="4665" spans="1:6" ht="45" x14ac:dyDescent="0.25">
      <c r="A4665" s="85">
        <v>242821</v>
      </c>
      <c r="B4665" s="100" t="s">
        <v>183</v>
      </c>
      <c r="C4665" s="100" t="s">
        <v>8731</v>
      </c>
      <c r="D4665" s="100" t="s">
        <v>8732</v>
      </c>
      <c r="E4665" s="45" t="s">
        <v>224</v>
      </c>
      <c r="F4665" s="100" t="s">
        <v>9871</v>
      </c>
    </row>
    <row r="4666" spans="1:6" ht="45" x14ac:dyDescent="0.25">
      <c r="A4666" s="85">
        <v>274495</v>
      </c>
      <c r="B4666" s="100" t="s">
        <v>183</v>
      </c>
      <c r="C4666" s="100" t="s">
        <v>8733</v>
      </c>
      <c r="D4666" s="100" t="s">
        <v>8734</v>
      </c>
      <c r="E4666" s="100" t="s">
        <v>5907</v>
      </c>
      <c r="F4666" s="100" t="s">
        <v>9871</v>
      </c>
    </row>
    <row r="4667" spans="1:6" ht="45" x14ac:dyDescent="0.25">
      <c r="A4667" s="85">
        <v>254333</v>
      </c>
      <c r="B4667" s="100" t="s">
        <v>183</v>
      </c>
      <c r="C4667" s="100" t="s">
        <v>8735</v>
      </c>
      <c r="D4667" s="100" t="s">
        <v>8736</v>
      </c>
      <c r="E4667" s="51" t="s">
        <v>944</v>
      </c>
      <c r="F4667" s="121" t="s">
        <v>9874</v>
      </c>
    </row>
    <row r="4668" spans="1:6" ht="45" x14ac:dyDescent="0.25">
      <c r="A4668" s="85">
        <v>257206</v>
      </c>
      <c r="B4668" s="100" t="s">
        <v>183</v>
      </c>
      <c r="C4668" s="100" t="s">
        <v>8737</v>
      </c>
      <c r="D4668" s="100" t="s">
        <v>8738</v>
      </c>
      <c r="E4668" s="52" t="s">
        <v>1054</v>
      </c>
      <c r="F4668" s="121" t="s">
        <v>9874</v>
      </c>
    </row>
    <row r="4669" spans="1:6" ht="45" x14ac:dyDescent="0.25">
      <c r="A4669" s="85">
        <v>258573</v>
      </c>
      <c r="B4669" s="100" t="s">
        <v>183</v>
      </c>
      <c r="C4669" s="100" t="s">
        <v>8739</v>
      </c>
      <c r="D4669" s="100" t="s">
        <v>8740</v>
      </c>
      <c r="E4669" s="45" t="s">
        <v>224</v>
      </c>
      <c r="F4669" s="121" t="s">
        <v>9874</v>
      </c>
    </row>
    <row r="4670" spans="1:6" ht="45" x14ac:dyDescent="0.25">
      <c r="A4670" s="85">
        <v>258037</v>
      </c>
      <c r="B4670" s="100" t="s">
        <v>183</v>
      </c>
      <c r="C4670" s="100" t="s">
        <v>8741</v>
      </c>
      <c r="D4670" s="100" t="s">
        <v>3832</v>
      </c>
      <c r="E4670" s="45" t="s">
        <v>212</v>
      </c>
      <c r="F4670" s="121" t="s">
        <v>9874</v>
      </c>
    </row>
    <row r="4671" spans="1:6" ht="45" x14ac:dyDescent="0.25">
      <c r="A4671" s="85">
        <v>275480</v>
      </c>
      <c r="B4671" s="100" t="s">
        <v>183</v>
      </c>
      <c r="C4671" s="100" t="s">
        <v>8742</v>
      </c>
      <c r="D4671" s="100" t="s">
        <v>8743</v>
      </c>
      <c r="E4671" s="100" t="s">
        <v>2704</v>
      </c>
      <c r="F4671" s="121" t="s">
        <v>9874</v>
      </c>
    </row>
    <row r="4672" spans="1:6" ht="45" x14ac:dyDescent="0.25">
      <c r="A4672" s="85">
        <v>275192</v>
      </c>
      <c r="B4672" s="100" t="s">
        <v>183</v>
      </c>
      <c r="C4672" s="100" t="s">
        <v>8744</v>
      </c>
      <c r="D4672" s="100" t="s">
        <v>4726</v>
      </c>
      <c r="E4672" s="48" t="s">
        <v>457</v>
      </c>
      <c r="F4672" s="121" t="s">
        <v>9874</v>
      </c>
    </row>
    <row r="4673" spans="1:6" ht="45" x14ac:dyDescent="0.25">
      <c r="A4673" s="85">
        <v>270807</v>
      </c>
      <c r="B4673" s="100" t="s">
        <v>183</v>
      </c>
      <c r="C4673" s="100" t="s">
        <v>8745</v>
      </c>
      <c r="D4673" s="100" t="s">
        <v>8621</v>
      </c>
      <c r="E4673" s="48" t="s">
        <v>534</v>
      </c>
      <c r="F4673" s="121" t="s">
        <v>9874</v>
      </c>
    </row>
    <row r="4674" spans="1:6" ht="45" x14ac:dyDescent="0.25">
      <c r="A4674" s="85">
        <v>239063</v>
      </c>
      <c r="B4674" s="100" t="s">
        <v>183</v>
      </c>
      <c r="C4674" s="100" t="s">
        <v>8746</v>
      </c>
      <c r="D4674" s="100" t="s">
        <v>6369</v>
      </c>
      <c r="E4674" s="45" t="s">
        <v>224</v>
      </c>
      <c r="F4674" s="121" t="s">
        <v>9874</v>
      </c>
    </row>
    <row r="4675" spans="1:6" ht="45" x14ac:dyDescent="0.25">
      <c r="A4675" s="85">
        <v>271489</v>
      </c>
      <c r="B4675" s="100" t="s">
        <v>183</v>
      </c>
      <c r="C4675" s="100" t="s">
        <v>8747</v>
      </c>
      <c r="D4675" s="100" t="s">
        <v>8602</v>
      </c>
      <c r="E4675" s="45" t="s">
        <v>224</v>
      </c>
      <c r="F4675" s="121" t="s">
        <v>9874</v>
      </c>
    </row>
    <row r="4676" spans="1:6" ht="45" x14ac:dyDescent="0.25">
      <c r="A4676" s="85">
        <v>249825</v>
      </c>
      <c r="B4676" s="100" t="s">
        <v>183</v>
      </c>
      <c r="C4676" s="100" t="s">
        <v>8748</v>
      </c>
      <c r="D4676" s="100" t="s">
        <v>8749</v>
      </c>
      <c r="E4676" s="100" t="s">
        <v>478</v>
      </c>
      <c r="F4676" s="121" t="s">
        <v>9874</v>
      </c>
    </row>
    <row r="4677" spans="1:6" ht="45" x14ac:dyDescent="0.25">
      <c r="A4677" s="85">
        <v>257486</v>
      </c>
      <c r="B4677" s="100" t="s">
        <v>183</v>
      </c>
      <c r="C4677" s="100" t="s">
        <v>8750</v>
      </c>
      <c r="D4677" s="100" t="s">
        <v>8751</v>
      </c>
      <c r="E4677" s="48" t="s">
        <v>534</v>
      </c>
      <c r="F4677" s="121" t="s">
        <v>9874</v>
      </c>
    </row>
    <row r="4678" spans="1:6" ht="45" x14ac:dyDescent="0.25">
      <c r="A4678" s="85">
        <v>276036</v>
      </c>
      <c r="B4678" s="100" t="s">
        <v>183</v>
      </c>
      <c r="C4678" s="100" t="s">
        <v>8752</v>
      </c>
      <c r="D4678" s="100" t="s">
        <v>6424</v>
      </c>
      <c r="E4678" s="45" t="s">
        <v>224</v>
      </c>
      <c r="F4678" s="121" t="s">
        <v>9874</v>
      </c>
    </row>
    <row r="4679" spans="1:6" ht="45" x14ac:dyDescent="0.25">
      <c r="A4679" s="85">
        <v>240876</v>
      </c>
      <c r="B4679" s="100" t="s">
        <v>183</v>
      </c>
      <c r="C4679" s="100" t="s">
        <v>8753</v>
      </c>
      <c r="D4679" s="100" t="s">
        <v>8754</v>
      </c>
      <c r="E4679" s="45" t="s">
        <v>224</v>
      </c>
      <c r="F4679" s="121" t="s">
        <v>9874</v>
      </c>
    </row>
    <row r="4680" spans="1:6" ht="45" x14ac:dyDescent="0.25">
      <c r="A4680" s="85">
        <v>260806</v>
      </c>
      <c r="B4680" s="100" t="s">
        <v>183</v>
      </c>
      <c r="C4680" s="100" t="s">
        <v>8755</v>
      </c>
      <c r="D4680" s="100" t="s">
        <v>6209</v>
      </c>
      <c r="E4680" s="45" t="s">
        <v>224</v>
      </c>
      <c r="F4680" s="121" t="s">
        <v>9874</v>
      </c>
    </row>
    <row r="4681" spans="1:6" ht="45" x14ac:dyDescent="0.25">
      <c r="A4681" s="85">
        <v>249517</v>
      </c>
      <c r="B4681" s="100" t="s">
        <v>183</v>
      </c>
      <c r="C4681" s="100" t="s">
        <v>8756</v>
      </c>
      <c r="D4681" s="100" t="s">
        <v>8757</v>
      </c>
      <c r="E4681" s="100" t="s">
        <v>206</v>
      </c>
      <c r="F4681" s="121" t="s">
        <v>9874</v>
      </c>
    </row>
    <row r="4682" spans="1:6" ht="45" x14ac:dyDescent="0.25">
      <c r="A4682" s="85">
        <v>238159</v>
      </c>
      <c r="B4682" s="100" t="s">
        <v>183</v>
      </c>
      <c r="C4682" s="100" t="s">
        <v>8758</v>
      </c>
      <c r="D4682" s="100" t="s">
        <v>8759</v>
      </c>
      <c r="E4682" s="48" t="s">
        <v>484</v>
      </c>
      <c r="F4682" s="121" t="s">
        <v>9874</v>
      </c>
    </row>
    <row r="4683" spans="1:6" ht="45" x14ac:dyDescent="0.25">
      <c r="A4683" s="85">
        <v>261267</v>
      </c>
      <c r="B4683" s="100" t="s">
        <v>183</v>
      </c>
      <c r="C4683" s="100" t="s">
        <v>8760</v>
      </c>
      <c r="D4683" s="100" t="s">
        <v>8761</v>
      </c>
      <c r="E4683" s="48" t="s">
        <v>534</v>
      </c>
      <c r="F4683" s="118" t="s">
        <v>9872</v>
      </c>
    </row>
    <row r="4684" spans="1:6" ht="45" x14ac:dyDescent="0.25">
      <c r="A4684" s="85">
        <v>256863</v>
      </c>
      <c r="B4684" s="100" t="s">
        <v>183</v>
      </c>
      <c r="C4684" s="100" t="s">
        <v>8762</v>
      </c>
      <c r="D4684" s="100" t="s">
        <v>4726</v>
      </c>
      <c r="E4684" s="48" t="s">
        <v>457</v>
      </c>
      <c r="F4684" s="118" t="s">
        <v>9872</v>
      </c>
    </row>
    <row r="4685" spans="1:6" ht="45" x14ac:dyDescent="0.25">
      <c r="A4685" s="85">
        <v>274296</v>
      </c>
      <c r="B4685" s="100" t="s">
        <v>183</v>
      </c>
      <c r="C4685" s="100" t="s">
        <v>8763</v>
      </c>
      <c r="D4685" s="100" t="s">
        <v>8764</v>
      </c>
      <c r="E4685" s="48" t="s">
        <v>438</v>
      </c>
      <c r="F4685" s="118" t="s">
        <v>9872</v>
      </c>
    </row>
    <row r="4686" spans="1:6" ht="45" x14ac:dyDescent="0.25">
      <c r="A4686" s="85">
        <v>262203</v>
      </c>
      <c r="B4686" s="100" t="s">
        <v>183</v>
      </c>
      <c r="C4686" s="100" t="s">
        <v>8765</v>
      </c>
      <c r="D4686" s="100" t="s">
        <v>8766</v>
      </c>
      <c r="E4686" s="48" t="s">
        <v>534</v>
      </c>
      <c r="F4686" s="118" t="s">
        <v>9872</v>
      </c>
    </row>
    <row r="4687" spans="1:6" ht="45" x14ac:dyDescent="0.25">
      <c r="A4687" s="85">
        <v>270755</v>
      </c>
      <c r="B4687" s="100" t="s">
        <v>183</v>
      </c>
      <c r="C4687" s="100" t="s">
        <v>8767</v>
      </c>
      <c r="D4687" s="100" t="s">
        <v>8621</v>
      </c>
      <c r="E4687" s="48" t="s">
        <v>534</v>
      </c>
      <c r="F4687" s="118" t="s">
        <v>9872</v>
      </c>
    </row>
    <row r="4688" spans="1:6" ht="45" x14ac:dyDescent="0.25">
      <c r="A4688" s="85">
        <v>271754</v>
      </c>
      <c r="B4688" s="100" t="s">
        <v>183</v>
      </c>
      <c r="C4688" s="100" t="s">
        <v>8768</v>
      </c>
      <c r="D4688" s="100" t="s">
        <v>8769</v>
      </c>
      <c r="E4688" s="46" t="s">
        <v>270</v>
      </c>
      <c r="F4688" s="118" t="s">
        <v>9872</v>
      </c>
    </row>
    <row r="4689" spans="1:6" ht="45" x14ac:dyDescent="0.25">
      <c r="A4689" s="85">
        <v>276028</v>
      </c>
      <c r="B4689" s="100" t="s">
        <v>183</v>
      </c>
      <c r="C4689" s="100" t="s">
        <v>8770</v>
      </c>
      <c r="D4689" s="100" t="s">
        <v>8771</v>
      </c>
      <c r="E4689" s="45" t="s">
        <v>212</v>
      </c>
      <c r="F4689" s="118" t="s">
        <v>9872</v>
      </c>
    </row>
    <row r="4690" spans="1:6" ht="45" x14ac:dyDescent="0.25">
      <c r="A4690" s="85">
        <v>257465</v>
      </c>
      <c r="B4690" s="100" t="s">
        <v>183</v>
      </c>
      <c r="C4690" s="100" t="s">
        <v>8772</v>
      </c>
      <c r="D4690" s="100" t="s">
        <v>8773</v>
      </c>
      <c r="E4690" s="125" t="s">
        <v>2177</v>
      </c>
      <c r="F4690" s="118" t="s">
        <v>9872</v>
      </c>
    </row>
    <row r="4691" spans="1:6" ht="45" x14ac:dyDescent="0.25">
      <c r="A4691" s="85">
        <v>267939</v>
      </c>
      <c r="B4691" s="100" t="s">
        <v>183</v>
      </c>
      <c r="C4691" s="100" t="s">
        <v>8767</v>
      </c>
      <c r="D4691" s="100" t="s">
        <v>8621</v>
      </c>
      <c r="E4691" s="48" t="s">
        <v>534</v>
      </c>
      <c r="F4691" s="100" t="s">
        <v>9873</v>
      </c>
    </row>
    <row r="4692" spans="1:6" ht="45" x14ac:dyDescent="0.25">
      <c r="A4692" s="85">
        <v>268303</v>
      </c>
      <c r="B4692" s="100" t="s">
        <v>183</v>
      </c>
      <c r="C4692" s="100" t="s">
        <v>8744</v>
      </c>
      <c r="D4692" s="100" t="s">
        <v>4726</v>
      </c>
      <c r="E4692" s="48" t="s">
        <v>457</v>
      </c>
      <c r="F4692" s="100" t="s">
        <v>9873</v>
      </c>
    </row>
    <row r="4693" spans="1:6" ht="45" x14ac:dyDescent="0.25">
      <c r="A4693" s="85">
        <v>270494</v>
      </c>
      <c r="B4693" s="100" t="s">
        <v>183</v>
      </c>
      <c r="C4693" s="100" t="s">
        <v>8767</v>
      </c>
      <c r="D4693" s="100" t="s">
        <v>8621</v>
      </c>
      <c r="E4693" s="48" t="s">
        <v>534</v>
      </c>
      <c r="F4693" s="100" t="s">
        <v>9873</v>
      </c>
    </row>
    <row r="4694" spans="1:6" ht="45" x14ac:dyDescent="0.25">
      <c r="A4694" s="85">
        <v>274826</v>
      </c>
      <c r="B4694" s="100" t="s">
        <v>183</v>
      </c>
      <c r="C4694" s="100" t="s">
        <v>8774</v>
      </c>
      <c r="D4694" s="100" t="s">
        <v>8775</v>
      </c>
      <c r="E4694" s="45" t="s">
        <v>224</v>
      </c>
      <c r="F4694" s="100" t="s">
        <v>9873</v>
      </c>
    </row>
    <row r="4695" spans="1:6" ht="45" x14ac:dyDescent="0.25">
      <c r="A4695" s="85">
        <v>270022</v>
      </c>
      <c r="B4695" s="100" t="s">
        <v>184</v>
      </c>
      <c r="C4695" s="100" t="s">
        <v>8776</v>
      </c>
      <c r="D4695" s="100" t="s">
        <v>8777</v>
      </c>
      <c r="E4695" s="45" t="s">
        <v>224</v>
      </c>
      <c r="F4695" s="100" t="s">
        <v>9871</v>
      </c>
    </row>
    <row r="4696" spans="1:6" ht="45" x14ac:dyDescent="0.25">
      <c r="A4696" s="85">
        <v>237032</v>
      </c>
      <c r="B4696" s="100" t="s">
        <v>184</v>
      </c>
      <c r="C4696" s="100" t="s">
        <v>8778</v>
      </c>
      <c r="D4696" s="100" t="s">
        <v>8779</v>
      </c>
      <c r="E4696" s="48" t="s">
        <v>534</v>
      </c>
      <c r="F4696" s="100" t="s">
        <v>9871</v>
      </c>
    </row>
    <row r="4697" spans="1:6" ht="45" x14ac:dyDescent="0.25">
      <c r="A4697" s="85">
        <v>241953</v>
      </c>
      <c r="B4697" s="100" t="s">
        <v>184</v>
      </c>
      <c r="C4697" s="100" t="s">
        <v>8780</v>
      </c>
      <c r="D4697" s="100" t="s">
        <v>8781</v>
      </c>
      <c r="E4697" s="46" t="s">
        <v>273</v>
      </c>
      <c r="F4697" s="121" t="s">
        <v>9874</v>
      </c>
    </row>
    <row r="4698" spans="1:6" ht="45" x14ac:dyDescent="0.25">
      <c r="A4698" s="85">
        <v>247632</v>
      </c>
      <c r="B4698" s="100" t="s">
        <v>184</v>
      </c>
      <c r="C4698" s="100" t="s">
        <v>8782</v>
      </c>
      <c r="D4698" s="100" t="s">
        <v>6854</v>
      </c>
      <c r="E4698" s="45" t="s">
        <v>224</v>
      </c>
      <c r="F4698" s="121" t="s">
        <v>9874</v>
      </c>
    </row>
    <row r="4699" spans="1:6" ht="60" x14ac:dyDescent="0.25">
      <c r="A4699" s="85">
        <v>237697</v>
      </c>
      <c r="B4699" s="100" t="s">
        <v>184</v>
      </c>
      <c r="C4699" s="100" t="s">
        <v>8783</v>
      </c>
      <c r="D4699" s="100" t="s">
        <v>4242</v>
      </c>
      <c r="E4699" s="45" t="s">
        <v>224</v>
      </c>
      <c r="F4699" s="121" t="s">
        <v>9874</v>
      </c>
    </row>
    <row r="4700" spans="1:6" ht="45" x14ac:dyDescent="0.25">
      <c r="A4700" s="85">
        <v>254147</v>
      </c>
      <c r="B4700" s="100" t="s">
        <v>184</v>
      </c>
      <c r="C4700" s="100" t="s">
        <v>8784</v>
      </c>
      <c r="D4700" s="100" t="s">
        <v>8785</v>
      </c>
      <c r="E4700" s="45" t="s">
        <v>224</v>
      </c>
      <c r="F4700" s="121" t="s">
        <v>9874</v>
      </c>
    </row>
    <row r="4701" spans="1:6" ht="45" x14ac:dyDescent="0.25">
      <c r="A4701" s="85">
        <v>261964</v>
      </c>
      <c r="B4701" s="100" t="s">
        <v>184</v>
      </c>
      <c r="C4701" s="100" t="s">
        <v>8786</v>
      </c>
      <c r="D4701" s="100" t="s">
        <v>8787</v>
      </c>
      <c r="E4701" s="45" t="s">
        <v>224</v>
      </c>
      <c r="F4701" s="121" t="s">
        <v>9874</v>
      </c>
    </row>
    <row r="4702" spans="1:6" ht="45" x14ac:dyDescent="0.25">
      <c r="A4702" s="85">
        <v>269972</v>
      </c>
      <c r="B4702" s="100" t="s">
        <v>184</v>
      </c>
      <c r="C4702" s="100" t="s">
        <v>8788</v>
      </c>
      <c r="D4702" s="100" t="s">
        <v>8789</v>
      </c>
      <c r="E4702" s="100" t="s">
        <v>1929</v>
      </c>
      <c r="F4702" s="121" t="s">
        <v>9874</v>
      </c>
    </row>
    <row r="4703" spans="1:6" ht="45" x14ac:dyDescent="0.25">
      <c r="A4703" s="85">
        <v>256142</v>
      </c>
      <c r="B4703" s="100" t="s">
        <v>184</v>
      </c>
      <c r="C4703" s="100" t="s">
        <v>8790</v>
      </c>
      <c r="D4703" s="100" t="s">
        <v>8791</v>
      </c>
      <c r="E4703" s="51" t="s">
        <v>734</v>
      </c>
      <c r="F4703" s="121" t="s">
        <v>9874</v>
      </c>
    </row>
    <row r="4704" spans="1:6" ht="45" x14ac:dyDescent="0.25">
      <c r="A4704" s="85">
        <v>242465</v>
      </c>
      <c r="B4704" s="100" t="s">
        <v>184</v>
      </c>
      <c r="C4704" s="100" t="s">
        <v>8792</v>
      </c>
      <c r="D4704" s="100" t="s">
        <v>8793</v>
      </c>
      <c r="E4704" s="100" t="s">
        <v>1704</v>
      </c>
      <c r="F4704" s="118" t="s">
        <v>9872</v>
      </c>
    </row>
    <row r="4705" spans="1:6" ht="45" x14ac:dyDescent="0.25">
      <c r="A4705" s="85">
        <v>253980</v>
      </c>
      <c r="B4705" s="100" t="s">
        <v>184</v>
      </c>
      <c r="C4705" s="100" t="s">
        <v>8794</v>
      </c>
      <c r="D4705" s="100" t="s">
        <v>8795</v>
      </c>
      <c r="E4705" s="45" t="s">
        <v>224</v>
      </c>
      <c r="F4705" s="118" t="s">
        <v>9872</v>
      </c>
    </row>
    <row r="4706" spans="1:6" ht="60" x14ac:dyDescent="0.25">
      <c r="A4706" s="85">
        <v>274963</v>
      </c>
      <c r="B4706" s="100" t="s">
        <v>184</v>
      </c>
      <c r="C4706" s="100" t="s">
        <v>7003</v>
      </c>
      <c r="D4706" s="100" t="s">
        <v>8796</v>
      </c>
      <c r="E4706" s="45" t="s">
        <v>224</v>
      </c>
      <c r="F4706" s="100" t="s">
        <v>9873</v>
      </c>
    </row>
    <row r="4707" spans="1:6" ht="45" x14ac:dyDescent="0.25">
      <c r="A4707" s="85">
        <v>275283</v>
      </c>
      <c r="B4707" s="100" t="s">
        <v>184</v>
      </c>
      <c r="C4707" s="100" t="s">
        <v>8797</v>
      </c>
      <c r="D4707" s="100" t="s">
        <v>8798</v>
      </c>
      <c r="E4707" s="45" t="s">
        <v>224</v>
      </c>
      <c r="F4707" s="100" t="s">
        <v>9873</v>
      </c>
    </row>
    <row r="4708" spans="1:6" ht="45" x14ac:dyDescent="0.25">
      <c r="A4708" s="86">
        <v>239733</v>
      </c>
      <c r="B4708" s="100" t="s">
        <v>185</v>
      </c>
      <c r="C4708" s="86" t="s">
        <v>8799</v>
      </c>
      <c r="D4708" s="86" t="s">
        <v>6162</v>
      </c>
      <c r="E4708" s="45" t="s">
        <v>224</v>
      </c>
      <c r="F4708" s="86" t="s">
        <v>9871</v>
      </c>
    </row>
    <row r="4709" spans="1:6" ht="60" x14ac:dyDescent="0.25">
      <c r="A4709" s="86">
        <v>270662</v>
      </c>
      <c r="B4709" s="100" t="s">
        <v>185</v>
      </c>
      <c r="C4709" s="86" t="s">
        <v>8800</v>
      </c>
      <c r="D4709" s="86" t="s">
        <v>8801</v>
      </c>
      <c r="E4709" s="48" t="s">
        <v>438</v>
      </c>
      <c r="F4709" s="86" t="s">
        <v>9871</v>
      </c>
    </row>
    <row r="4710" spans="1:6" ht="45" x14ac:dyDescent="0.25">
      <c r="A4710" s="86">
        <v>253287</v>
      </c>
      <c r="B4710" s="100" t="s">
        <v>185</v>
      </c>
      <c r="C4710" s="86" t="s">
        <v>8802</v>
      </c>
      <c r="D4710" s="86" t="s">
        <v>8803</v>
      </c>
      <c r="E4710" s="45" t="s">
        <v>224</v>
      </c>
      <c r="F4710" s="86" t="s">
        <v>9871</v>
      </c>
    </row>
    <row r="4711" spans="1:6" ht="45" x14ac:dyDescent="0.25">
      <c r="A4711" s="86">
        <v>270982</v>
      </c>
      <c r="B4711" s="100" t="s">
        <v>185</v>
      </c>
      <c r="C4711" s="86" t="s">
        <v>8804</v>
      </c>
      <c r="D4711" s="86" t="s">
        <v>7419</v>
      </c>
      <c r="E4711" s="86" t="s">
        <v>221</v>
      </c>
      <c r="F4711" s="86" t="s">
        <v>9871</v>
      </c>
    </row>
    <row r="4712" spans="1:6" ht="45" x14ac:dyDescent="0.25">
      <c r="A4712" s="87">
        <v>274755</v>
      </c>
      <c r="B4712" s="100" t="s">
        <v>185</v>
      </c>
      <c r="C4712" s="87" t="s">
        <v>8805</v>
      </c>
      <c r="D4712" s="87" t="s">
        <v>8806</v>
      </c>
      <c r="E4712" s="109" t="s">
        <v>1438</v>
      </c>
      <c r="F4712" s="86" t="s">
        <v>9871</v>
      </c>
    </row>
    <row r="4713" spans="1:6" ht="45" x14ac:dyDescent="0.25">
      <c r="A4713" s="86">
        <v>250582</v>
      </c>
      <c r="B4713" s="100" t="s">
        <v>185</v>
      </c>
      <c r="C4713" s="86" t="s">
        <v>8807</v>
      </c>
      <c r="D4713" s="86" t="s">
        <v>8808</v>
      </c>
      <c r="E4713" s="45" t="s">
        <v>224</v>
      </c>
      <c r="F4713" s="86" t="s">
        <v>9871</v>
      </c>
    </row>
    <row r="4714" spans="1:6" ht="45" x14ac:dyDescent="0.25">
      <c r="A4714" s="86">
        <v>240682</v>
      </c>
      <c r="B4714" s="100" t="s">
        <v>185</v>
      </c>
      <c r="C4714" s="86" t="s">
        <v>8809</v>
      </c>
      <c r="D4714" s="86" t="s">
        <v>8810</v>
      </c>
      <c r="E4714" s="45" t="s">
        <v>224</v>
      </c>
      <c r="F4714" s="86" t="s">
        <v>9871</v>
      </c>
    </row>
    <row r="4715" spans="1:6" ht="45" x14ac:dyDescent="0.25">
      <c r="A4715" s="86">
        <v>249494</v>
      </c>
      <c r="B4715" s="100" t="s">
        <v>185</v>
      </c>
      <c r="C4715" s="86" t="s">
        <v>8811</v>
      </c>
      <c r="D4715" s="86" t="s">
        <v>6069</v>
      </c>
      <c r="E4715" s="86" t="s">
        <v>466</v>
      </c>
      <c r="F4715" s="86" t="s">
        <v>9871</v>
      </c>
    </row>
    <row r="4716" spans="1:6" ht="45" x14ac:dyDescent="0.25">
      <c r="A4716" s="86">
        <v>270388</v>
      </c>
      <c r="B4716" s="100" t="s">
        <v>185</v>
      </c>
      <c r="C4716" s="86" t="s">
        <v>8812</v>
      </c>
      <c r="D4716" s="86" t="s">
        <v>5214</v>
      </c>
      <c r="E4716" s="86" t="s">
        <v>5215</v>
      </c>
      <c r="F4716" s="86" t="s">
        <v>9871</v>
      </c>
    </row>
    <row r="4717" spans="1:6" ht="75" x14ac:dyDescent="0.25">
      <c r="A4717" s="86">
        <v>273730</v>
      </c>
      <c r="B4717" s="100" t="s">
        <v>185</v>
      </c>
      <c r="C4717" s="86" t="s">
        <v>8813</v>
      </c>
      <c r="D4717" s="86" t="s">
        <v>1968</v>
      </c>
      <c r="E4717" s="125" t="s">
        <v>1969</v>
      </c>
      <c r="F4717" s="86" t="s">
        <v>9871</v>
      </c>
    </row>
    <row r="4718" spans="1:6" ht="60" x14ac:dyDescent="0.25">
      <c r="A4718" s="86">
        <v>274268</v>
      </c>
      <c r="B4718" s="100" t="s">
        <v>185</v>
      </c>
      <c r="C4718" s="86" t="s">
        <v>8814</v>
      </c>
      <c r="D4718" s="86" t="s">
        <v>8815</v>
      </c>
      <c r="E4718" s="125" t="s">
        <v>1969</v>
      </c>
      <c r="F4718" s="86" t="s">
        <v>9871</v>
      </c>
    </row>
    <row r="4719" spans="1:6" ht="45" x14ac:dyDescent="0.25">
      <c r="A4719" s="86">
        <v>250691</v>
      </c>
      <c r="B4719" s="100" t="s">
        <v>185</v>
      </c>
      <c r="C4719" s="86" t="s">
        <v>8816</v>
      </c>
      <c r="D4719" s="86" t="s">
        <v>8817</v>
      </c>
      <c r="E4719" s="45" t="s">
        <v>212</v>
      </c>
      <c r="F4719" s="86" t="s">
        <v>9871</v>
      </c>
    </row>
    <row r="4720" spans="1:6" ht="45" x14ac:dyDescent="0.25">
      <c r="A4720" s="86">
        <v>249898</v>
      </c>
      <c r="B4720" s="100" t="s">
        <v>185</v>
      </c>
      <c r="C4720" s="86" t="s">
        <v>8818</v>
      </c>
      <c r="D4720" s="86" t="s">
        <v>8819</v>
      </c>
      <c r="E4720" s="86" t="s">
        <v>8820</v>
      </c>
      <c r="F4720" s="86" t="s">
        <v>9871</v>
      </c>
    </row>
    <row r="4721" spans="1:6" ht="45" x14ac:dyDescent="0.25">
      <c r="A4721" s="86">
        <v>262303</v>
      </c>
      <c r="B4721" s="100" t="s">
        <v>185</v>
      </c>
      <c r="C4721" s="86" t="s">
        <v>8821</v>
      </c>
      <c r="D4721" s="86" t="s">
        <v>8822</v>
      </c>
      <c r="E4721" s="45" t="s">
        <v>224</v>
      </c>
      <c r="F4721" s="86" t="s">
        <v>9871</v>
      </c>
    </row>
    <row r="4722" spans="1:6" ht="60" x14ac:dyDescent="0.25">
      <c r="A4722" s="86">
        <v>262440</v>
      </c>
      <c r="B4722" s="100" t="s">
        <v>185</v>
      </c>
      <c r="C4722" s="86" t="s">
        <v>8823</v>
      </c>
      <c r="D4722" s="86" t="s">
        <v>8824</v>
      </c>
      <c r="E4722" s="51" t="s">
        <v>694</v>
      </c>
      <c r="F4722" s="86" t="s">
        <v>9871</v>
      </c>
    </row>
    <row r="4723" spans="1:6" ht="45" x14ac:dyDescent="0.25">
      <c r="A4723" s="86">
        <v>238216</v>
      </c>
      <c r="B4723" s="100" t="s">
        <v>185</v>
      </c>
      <c r="C4723" s="86" t="s">
        <v>8825</v>
      </c>
      <c r="D4723" s="86" t="s">
        <v>6594</v>
      </c>
      <c r="E4723" s="86" t="s">
        <v>498</v>
      </c>
      <c r="F4723" s="86" t="s">
        <v>9871</v>
      </c>
    </row>
    <row r="4724" spans="1:6" ht="45" x14ac:dyDescent="0.25">
      <c r="A4724" s="86">
        <v>276435</v>
      </c>
      <c r="B4724" s="100" t="s">
        <v>185</v>
      </c>
      <c r="C4724" s="86" t="s">
        <v>8826</v>
      </c>
      <c r="D4724" s="86" t="s">
        <v>8827</v>
      </c>
      <c r="E4724" s="51" t="s">
        <v>926</v>
      </c>
      <c r="F4724" s="86" t="s">
        <v>9871</v>
      </c>
    </row>
    <row r="4725" spans="1:6" ht="45" x14ac:dyDescent="0.25">
      <c r="A4725" s="86">
        <v>275471</v>
      </c>
      <c r="B4725" s="100" t="s">
        <v>185</v>
      </c>
      <c r="C4725" s="86" t="s">
        <v>8828</v>
      </c>
      <c r="D4725" s="86" t="s">
        <v>8459</v>
      </c>
      <c r="E4725" s="125" t="s">
        <v>2177</v>
      </c>
      <c r="F4725" s="86" t="s">
        <v>9871</v>
      </c>
    </row>
    <row r="4726" spans="1:6" ht="45" x14ac:dyDescent="0.25">
      <c r="A4726" s="86">
        <v>253861</v>
      </c>
      <c r="B4726" s="100" t="s">
        <v>185</v>
      </c>
      <c r="C4726" s="86" t="s">
        <v>8829</v>
      </c>
      <c r="D4726" s="86" t="s">
        <v>8830</v>
      </c>
      <c r="E4726" s="46" t="s">
        <v>270</v>
      </c>
      <c r="F4726" s="86" t="s">
        <v>9871</v>
      </c>
    </row>
    <row r="4727" spans="1:6" ht="45" x14ac:dyDescent="0.25">
      <c r="A4727" s="86">
        <v>274655</v>
      </c>
      <c r="B4727" s="100" t="s">
        <v>185</v>
      </c>
      <c r="C4727" s="86" t="s">
        <v>8831</v>
      </c>
      <c r="D4727" s="86" t="s">
        <v>7503</v>
      </c>
      <c r="E4727" s="86" t="s">
        <v>951</v>
      </c>
      <c r="F4727" s="86" t="s">
        <v>9871</v>
      </c>
    </row>
    <row r="4728" spans="1:6" ht="45" x14ac:dyDescent="0.25">
      <c r="A4728" s="88">
        <v>262375</v>
      </c>
      <c r="B4728" s="100" t="s">
        <v>185</v>
      </c>
      <c r="C4728" s="88" t="s">
        <v>414</v>
      </c>
      <c r="D4728" s="88" t="s">
        <v>8446</v>
      </c>
      <c r="E4728" s="88" t="s">
        <v>8447</v>
      </c>
      <c r="F4728" s="121" t="s">
        <v>9874</v>
      </c>
    </row>
    <row r="4729" spans="1:6" ht="60" x14ac:dyDescent="0.25">
      <c r="A4729" s="86">
        <v>272003</v>
      </c>
      <c r="B4729" s="100" t="s">
        <v>185</v>
      </c>
      <c r="C4729" s="86" t="s">
        <v>8832</v>
      </c>
      <c r="D4729" s="86" t="s">
        <v>2746</v>
      </c>
      <c r="E4729" s="48" t="s">
        <v>484</v>
      </c>
      <c r="F4729" s="121" t="s">
        <v>9874</v>
      </c>
    </row>
    <row r="4730" spans="1:6" ht="45" x14ac:dyDescent="0.25">
      <c r="A4730" s="86">
        <v>254557</v>
      </c>
      <c r="B4730" s="100" t="s">
        <v>185</v>
      </c>
      <c r="C4730" s="86" t="s">
        <v>8833</v>
      </c>
      <c r="D4730" s="86" t="s">
        <v>5896</v>
      </c>
      <c r="E4730" s="46" t="s">
        <v>273</v>
      </c>
      <c r="F4730" s="121" t="s">
        <v>9874</v>
      </c>
    </row>
    <row r="4731" spans="1:6" ht="45" x14ac:dyDescent="0.25">
      <c r="A4731" s="86">
        <v>259917</v>
      </c>
      <c r="B4731" s="100" t="s">
        <v>185</v>
      </c>
      <c r="C4731" s="86" t="s">
        <v>8834</v>
      </c>
      <c r="D4731" s="86" t="s">
        <v>8835</v>
      </c>
      <c r="E4731" s="45" t="s">
        <v>224</v>
      </c>
      <c r="F4731" s="121" t="s">
        <v>9874</v>
      </c>
    </row>
    <row r="4732" spans="1:6" ht="45" x14ac:dyDescent="0.25">
      <c r="A4732" s="86">
        <v>253811</v>
      </c>
      <c r="B4732" s="100" t="s">
        <v>185</v>
      </c>
      <c r="C4732" s="86" t="s">
        <v>8836</v>
      </c>
      <c r="D4732" s="86" t="s">
        <v>8837</v>
      </c>
      <c r="E4732" s="86" t="s">
        <v>221</v>
      </c>
      <c r="F4732" s="121" t="s">
        <v>9874</v>
      </c>
    </row>
    <row r="4733" spans="1:6" ht="45" x14ac:dyDescent="0.25">
      <c r="A4733" s="86">
        <v>271726</v>
      </c>
      <c r="B4733" s="100" t="s">
        <v>185</v>
      </c>
      <c r="C4733" s="86" t="s">
        <v>8838</v>
      </c>
      <c r="D4733" s="86" t="s">
        <v>7880</v>
      </c>
      <c r="E4733" s="45" t="s">
        <v>209</v>
      </c>
      <c r="F4733" s="121" t="s">
        <v>9874</v>
      </c>
    </row>
    <row r="4734" spans="1:6" ht="45" x14ac:dyDescent="0.25">
      <c r="A4734" s="86">
        <v>275048</v>
      </c>
      <c r="B4734" s="100" t="s">
        <v>185</v>
      </c>
      <c r="C4734" s="86" t="s">
        <v>8839</v>
      </c>
      <c r="D4734" s="86" t="s">
        <v>8840</v>
      </c>
      <c r="E4734" s="48" t="s">
        <v>534</v>
      </c>
      <c r="F4734" s="121" t="s">
        <v>9874</v>
      </c>
    </row>
    <row r="4735" spans="1:6" ht="45" x14ac:dyDescent="0.25">
      <c r="A4735" s="86">
        <v>251682</v>
      </c>
      <c r="B4735" s="100" t="s">
        <v>185</v>
      </c>
      <c r="C4735" s="86" t="s">
        <v>8841</v>
      </c>
      <c r="D4735" s="86" t="s">
        <v>8842</v>
      </c>
      <c r="E4735" s="86" t="s">
        <v>527</v>
      </c>
      <c r="F4735" s="121" t="s">
        <v>9874</v>
      </c>
    </row>
    <row r="4736" spans="1:6" ht="45" x14ac:dyDescent="0.25">
      <c r="A4736" s="86">
        <v>276335</v>
      </c>
      <c r="B4736" s="100" t="s">
        <v>185</v>
      </c>
      <c r="C4736" s="86" t="s">
        <v>8843</v>
      </c>
      <c r="D4736" s="86" t="s">
        <v>8844</v>
      </c>
      <c r="E4736" s="48" t="s">
        <v>507</v>
      </c>
      <c r="F4736" s="121" t="s">
        <v>9874</v>
      </c>
    </row>
    <row r="4737" spans="1:6" ht="45" x14ac:dyDescent="0.25">
      <c r="A4737" s="86">
        <v>245198</v>
      </c>
      <c r="B4737" s="100" t="s">
        <v>185</v>
      </c>
      <c r="C4737" s="86" t="s">
        <v>8845</v>
      </c>
      <c r="D4737" s="86" t="s">
        <v>8846</v>
      </c>
      <c r="E4737" s="45" t="s">
        <v>224</v>
      </c>
      <c r="F4737" s="121" t="s">
        <v>9874</v>
      </c>
    </row>
    <row r="4738" spans="1:6" ht="45" x14ac:dyDescent="0.25">
      <c r="A4738" s="86">
        <v>263011</v>
      </c>
      <c r="B4738" s="100" t="s">
        <v>185</v>
      </c>
      <c r="C4738" s="86" t="s">
        <v>8847</v>
      </c>
      <c r="D4738" s="86" t="s">
        <v>6549</v>
      </c>
      <c r="E4738" s="125" t="s">
        <v>422</v>
      </c>
      <c r="F4738" s="121" t="s">
        <v>9874</v>
      </c>
    </row>
    <row r="4739" spans="1:6" ht="45" x14ac:dyDescent="0.25">
      <c r="A4739" s="86">
        <v>249439</v>
      </c>
      <c r="B4739" s="100" t="s">
        <v>185</v>
      </c>
      <c r="C4739" s="86" t="s">
        <v>8848</v>
      </c>
      <c r="D4739" s="86" t="s">
        <v>8849</v>
      </c>
      <c r="E4739" s="48" t="s">
        <v>469</v>
      </c>
      <c r="F4739" s="121" t="s">
        <v>9874</v>
      </c>
    </row>
    <row r="4740" spans="1:6" ht="45" x14ac:dyDescent="0.25">
      <c r="A4740" s="86">
        <v>271444</v>
      </c>
      <c r="B4740" s="100" t="s">
        <v>185</v>
      </c>
      <c r="C4740" s="86" t="s">
        <v>8850</v>
      </c>
      <c r="D4740" s="86" t="s">
        <v>8846</v>
      </c>
      <c r="E4740" s="45" t="s">
        <v>224</v>
      </c>
      <c r="F4740" s="121" t="s">
        <v>9874</v>
      </c>
    </row>
    <row r="4741" spans="1:6" ht="45" x14ac:dyDescent="0.25">
      <c r="A4741" s="88">
        <v>270554</v>
      </c>
      <c r="B4741" s="100" t="s">
        <v>185</v>
      </c>
      <c r="C4741" s="88" t="s">
        <v>8851</v>
      </c>
      <c r="D4741" s="88" t="s">
        <v>8852</v>
      </c>
      <c r="E4741" s="45" t="s">
        <v>224</v>
      </c>
      <c r="F4741" s="121" t="s">
        <v>9874</v>
      </c>
    </row>
    <row r="4742" spans="1:6" ht="45" x14ac:dyDescent="0.25">
      <c r="A4742" s="86">
        <v>250690</v>
      </c>
      <c r="B4742" s="100" t="s">
        <v>185</v>
      </c>
      <c r="C4742" s="86" t="s">
        <v>8853</v>
      </c>
      <c r="D4742" s="86" t="s">
        <v>8854</v>
      </c>
      <c r="E4742" s="86" t="s">
        <v>3553</v>
      </c>
      <c r="F4742" s="121" t="s">
        <v>9874</v>
      </c>
    </row>
    <row r="4743" spans="1:6" ht="75" x14ac:dyDescent="0.25">
      <c r="A4743" s="86">
        <v>268813</v>
      </c>
      <c r="B4743" s="100" t="s">
        <v>185</v>
      </c>
      <c r="C4743" s="86" t="s">
        <v>8855</v>
      </c>
      <c r="D4743" s="86" t="s">
        <v>8856</v>
      </c>
      <c r="E4743" s="86" t="s">
        <v>3238</v>
      </c>
      <c r="F4743" s="121" t="s">
        <v>9874</v>
      </c>
    </row>
    <row r="4744" spans="1:6" ht="45" x14ac:dyDescent="0.25">
      <c r="A4744" s="86">
        <v>244343</v>
      </c>
      <c r="B4744" s="100" t="s">
        <v>185</v>
      </c>
      <c r="C4744" s="86" t="s">
        <v>8857</v>
      </c>
      <c r="D4744" s="86" t="s">
        <v>8858</v>
      </c>
      <c r="E4744" s="45" t="s">
        <v>224</v>
      </c>
      <c r="F4744" s="121" t="s">
        <v>9874</v>
      </c>
    </row>
    <row r="4745" spans="1:6" ht="45" x14ac:dyDescent="0.25">
      <c r="A4745" s="86">
        <v>251829</v>
      </c>
      <c r="B4745" s="100" t="s">
        <v>185</v>
      </c>
      <c r="C4745" s="86" t="s">
        <v>8859</v>
      </c>
      <c r="D4745" s="86" t="s">
        <v>8860</v>
      </c>
      <c r="E4745" s="45" t="s">
        <v>224</v>
      </c>
      <c r="F4745" s="121" t="s">
        <v>9874</v>
      </c>
    </row>
    <row r="4746" spans="1:6" ht="45" x14ac:dyDescent="0.25">
      <c r="A4746" s="86">
        <v>274981</v>
      </c>
      <c r="B4746" s="100" t="s">
        <v>185</v>
      </c>
      <c r="C4746" s="86" t="s">
        <v>8861</v>
      </c>
      <c r="D4746" s="86" t="s">
        <v>8862</v>
      </c>
      <c r="E4746" s="86" t="s">
        <v>6556</v>
      </c>
      <c r="F4746" s="121" t="s">
        <v>9874</v>
      </c>
    </row>
    <row r="4747" spans="1:6" ht="45" x14ac:dyDescent="0.25">
      <c r="A4747" s="86">
        <v>268509</v>
      </c>
      <c r="B4747" s="100" t="s">
        <v>185</v>
      </c>
      <c r="C4747" s="86" t="s">
        <v>8863</v>
      </c>
      <c r="D4747" s="86" t="s">
        <v>8864</v>
      </c>
      <c r="E4747" s="45" t="s">
        <v>224</v>
      </c>
      <c r="F4747" s="121" t="s">
        <v>9874</v>
      </c>
    </row>
    <row r="4748" spans="1:6" ht="45" x14ac:dyDescent="0.25">
      <c r="A4748" s="86">
        <v>274221</v>
      </c>
      <c r="B4748" s="100" t="s">
        <v>185</v>
      </c>
      <c r="C4748" s="86" t="s">
        <v>8865</v>
      </c>
      <c r="D4748" s="86" t="s">
        <v>8719</v>
      </c>
      <c r="E4748" s="45" t="s">
        <v>224</v>
      </c>
      <c r="F4748" s="121" t="s">
        <v>9874</v>
      </c>
    </row>
    <row r="4749" spans="1:6" ht="45" x14ac:dyDescent="0.25">
      <c r="A4749" s="86">
        <v>251928</v>
      </c>
      <c r="B4749" s="100" t="s">
        <v>185</v>
      </c>
      <c r="C4749" s="86" t="s">
        <v>8866</v>
      </c>
      <c r="D4749" s="86" t="s">
        <v>8867</v>
      </c>
      <c r="E4749" s="86" t="s">
        <v>1608</v>
      </c>
      <c r="F4749" s="121" t="s">
        <v>9874</v>
      </c>
    </row>
    <row r="4750" spans="1:6" ht="45" x14ac:dyDescent="0.25">
      <c r="A4750" s="86">
        <v>253155</v>
      </c>
      <c r="B4750" s="100" t="s">
        <v>185</v>
      </c>
      <c r="C4750" s="86" t="s">
        <v>8868</v>
      </c>
      <c r="D4750" s="86" t="s">
        <v>8869</v>
      </c>
      <c r="E4750" s="86" t="s">
        <v>3159</v>
      </c>
      <c r="F4750" s="121" t="s">
        <v>9874</v>
      </c>
    </row>
    <row r="4751" spans="1:6" ht="45" x14ac:dyDescent="0.25">
      <c r="A4751" s="86">
        <v>259692</v>
      </c>
      <c r="B4751" s="100" t="s">
        <v>185</v>
      </c>
      <c r="C4751" s="86" t="s">
        <v>8870</v>
      </c>
      <c r="D4751" s="86" t="s">
        <v>1745</v>
      </c>
      <c r="E4751" s="45" t="s">
        <v>212</v>
      </c>
      <c r="F4751" s="121" t="s">
        <v>9874</v>
      </c>
    </row>
    <row r="4752" spans="1:6" ht="45" x14ac:dyDescent="0.25">
      <c r="A4752" s="86">
        <v>271233</v>
      </c>
      <c r="B4752" s="100" t="s">
        <v>185</v>
      </c>
      <c r="C4752" s="86" t="s">
        <v>8871</v>
      </c>
      <c r="D4752" s="86" t="s">
        <v>8872</v>
      </c>
      <c r="E4752" s="45" t="s">
        <v>224</v>
      </c>
      <c r="F4752" s="121" t="s">
        <v>9874</v>
      </c>
    </row>
    <row r="4753" spans="1:6" ht="45" x14ac:dyDescent="0.25">
      <c r="A4753" s="88">
        <v>274773</v>
      </c>
      <c r="B4753" s="100" t="s">
        <v>185</v>
      </c>
      <c r="C4753" s="88" t="s">
        <v>8873</v>
      </c>
      <c r="D4753" s="88" t="s">
        <v>8874</v>
      </c>
      <c r="E4753" s="45" t="s">
        <v>224</v>
      </c>
      <c r="F4753" s="121" t="s">
        <v>9874</v>
      </c>
    </row>
    <row r="4754" spans="1:6" ht="45" x14ac:dyDescent="0.25">
      <c r="A4754" s="86">
        <v>243878</v>
      </c>
      <c r="B4754" s="100" t="s">
        <v>185</v>
      </c>
      <c r="C4754" s="86" t="s">
        <v>8875</v>
      </c>
      <c r="D4754" s="86" t="s">
        <v>6863</v>
      </c>
      <c r="E4754" s="86" t="s">
        <v>515</v>
      </c>
      <c r="F4754" s="121" t="s">
        <v>9874</v>
      </c>
    </row>
    <row r="4755" spans="1:6" ht="45" x14ac:dyDescent="0.25">
      <c r="A4755" s="86">
        <v>249369</v>
      </c>
      <c r="B4755" s="100" t="s">
        <v>185</v>
      </c>
      <c r="C4755" s="86" t="s">
        <v>8876</v>
      </c>
      <c r="D4755" s="86" t="s">
        <v>8877</v>
      </c>
      <c r="E4755" s="86" t="s">
        <v>7967</v>
      </c>
      <c r="F4755" s="121" t="s">
        <v>9874</v>
      </c>
    </row>
    <row r="4756" spans="1:6" ht="45" x14ac:dyDescent="0.25">
      <c r="A4756" s="86">
        <v>271320</v>
      </c>
      <c r="B4756" s="100" t="s">
        <v>185</v>
      </c>
      <c r="C4756" s="86" t="s">
        <v>8878</v>
      </c>
      <c r="D4756" s="86" t="s">
        <v>8583</v>
      </c>
      <c r="E4756" s="86" t="s">
        <v>481</v>
      </c>
      <c r="F4756" s="121" t="s">
        <v>9874</v>
      </c>
    </row>
    <row r="4757" spans="1:6" ht="45" x14ac:dyDescent="0.25">
      <c r="A4757" s="86">
        <v>275815</v>
      </c>
      <c r="B4757" s="100" t="s">
        <v>185</v>
      </c>
      <c r="C4757" s="86" t="s">
        <v>8879</v>
      </c>
      <c r="D4757" s="86" t="s">
        <v>8880</v>
      </c>
      <c r="E4757" s="48" t="s">
        <v>534</v>
      </c>
      <c r="F4757" s="121" t="s">
        <v>9874</v>
      </c>
    </row>
    <row r="4758" spans="1:6" ht="45" x14ac:dyDescent="0.25">
      <c r="A4758" s="86">
        <v>255357</v>
      </c>
      <c r="B4758" s="100" t="s">
        <v>185</v>
      </c>
      <c r="C4758" s="86" t="s">
        <v>8881</v>
      </c>
      <c r="D4758" s="86" t="s">
        <v>8882</v>
      </c>
      <c r="E4758" s="86" t="s">
        <v>1103</v>
      </c>
      <c r="F4758" s="121" t="s">
        <v>9874</v>
      </c>
    </row>
    <row r="4759" spans="1:6" ht="45" x14ac:dyDescent="0.25">
      <c r="A4759" s="86">
        <v>268466</v>
      </c>
      <c r="B4759" s="100" t="s">
        <v>185</v>
      </c>
      <c r="C4759" s="86" t="s">
        <v>8883</v>
      </c>
      <c r="D4759" s="86" t="s">
        <v>6193</v>
      </c>
      <c r="E4759" s="45" t="s">
        <v>224</v>
      </c>
      <c r="F4759" s="121" t="s">
        <v>9874</v>
      </c>
    </row>
    <row r="4760" spans="1:6" ht="45" x14ac:dyDescent="0.25">
      <c r="A4760" s="86">
        <v>270015</v>
      </c>
      <c r="B4760" s="100" t="s">
        <v>185</v>
      </c>
      <c r="C4760" s="86" t="s">
        <v>8884</v>
      </c>
      <c r="D4760" s="86" t="s">
        <v>8885</v>
      </c>
      <c r="E4760" s="45" t="s">
        <v>224</v>
      </c>
      <c r="F4760" s="121" t="s">
        <v>9874</v>
      </c>
    </row>
    <row r="4761" spans="1:6" ht="45" x14ac:dyDescent="0.25">
      <c r="A4761" s="86">
        <v>275769</v>
      </c>
      <c r="B4761" s="100" t="s">
        <v>185</v>
      </c>
      <c r="C4761" s="86" t="s">
        <v>8886</v>
      </c>
      <c r="D4761" s="86" t="s">
        <v>7729</v>
      </c>
      <c r="E4761" s="45" t="s">
        <v>224</v>
      </c>
      <c r="F4761" s="121" t="s">
        <v>9874</v>
      </c>
    </row>
    <row r="4762" spans="1:6" ht="45" x14ac:dyDescent="0.25">
      <c r="A4762" s="86">
        <v>241489</v>
      </c>
      <c r="B4762" s="100" t="s">
        <v>185</v>
      </c>
      <c r="C4762" s="86" t="s">
        <v>8887</v>
      </c>
      <c r="D4762" s="86" t="s">
        <v>8888</v>
      </c>
      <c r="E4762" s="45" t="s">
        <v>212</v>
      </c>
      <c r="F4762" s="121" t="s">
        <v>9874</v>
      </c>
    </row>
    <row r="4763" spans="1:6" ht="45" x14ac:dyDescent="0.25">
      <c r="A4763" s="86">
        <v>268724</v>
      </c>
      <c r="B4763" s="100" t="s">
        <v>185</v>
      </c>
      <c r="C4763" s="86" t="s">
        <v>8889</v>
      </c>
      <c r="D4763" s="86" t="s">
        <v>8890</v>
      </c>
      <c r="E4763" s="45" t="s">
        <v>212</v>
      </c>
      <c r="F4763" s="121" t="s">
        <v>9874</v>
      </c>
    </row>
    <row r="4764" spans="1:6" ht="45" x14ac:dyDescent="0.25">
      <c r="A4764" s="86">
        <v>267540</v>
      </c>
      <c r="B4764" s="100" t="s">
        <v>185</v>
      </c>
      <c r="C4764" s="86" t="s">
        <v>8891</v>
      </c>
      <c r="D4764" s="86" t="s">
        <v>6481</v>
      </c>
      <c r="E4764" s="45" t="s">
        <v>224</v>
      </c>
      <c r="F4764" s="121" t="s">
        <v>9874</v>
      </c>
    </row>
    <row r="4765" spans="1:6" ht="60" x14ac:dyDescent="0.25">
      <c r="A4765" s="86">
        <v>250021</v>
      </c>
      <c r="B4765" s="100" t="s">
        <v>185</v>
      </c>
      <c r="C4765" s="86" t="s">
        <v>8892</v>
      </c>
      <c r="D4765" s="86" t="s">
        <v>8893</v>
      </c>
      <c r="E4765" s="48" t="s">
        <v>534</v>
      </c>
      <c r="F4765" s="121" t="s">
        <v>9874</v>
      </c>
    </row>
    <row r="4766" spans="1:6" ht="45" x14ac:dyDescent="0.25">
      <c r="A4766" s="88">
        <v>266519</v>
      </c>
      <c r="B4766" s="100" t="s">
        <v>185</v>
      </c>
      <c r="C4766" s="88" t="s">
        <v>8894</v>
      </c>
      <c r="D4766" s="88" t="s">
        <v>4753</v>
      </c>
      <c r="E4766" s="48" t="s">
        <v>469</v>
      </c>
      <c r="F4766" s="121" t="s">
        <v>9874</v>
      </c>
    </row>
    <row r="4767" spans="1:6" ht="45" x14ac:dyDescent="0.25">
      <c r="A4767" s="86">
        <v>271493</v>
      </c>
      <c r="B4767" s="100" t="s">
        <v>185</v>
      </c>
      <c r="C4767" s="86" t="s">
        <v>8895</v>
      </c>
      <c r="D4767" s="86" t="s">
        <v>4919</v>
      </c>
      <c r="E4767" s="45" t="s">
        <v>224</v>
      </c>
      <c r="F4767" s="121" t="s">
        <v>9874</v>
      </c>
    </row>
    <row r="4768" spans="1:6" ht="45" x14ac:dyDescent="0.25">
      <c r="A4768" s="86">
        <v>251912</v>
      </c>
      <c r="B4768" s="100" t="s">
        <v>185</v>
      </c>
      <c r="C4768" s="86" t="s">
        <v>8896</v>
      </c>
      <c r="D4768" s="86" t="s">
        <v>8897</v>
      </c>
      <c r="E4768" s="45" t="s">
        <v>224</v>
      </c>
      <c r="F4768" s="121" t="s">
        <v>9874</v>
      </c>
    </row>
    <row r="4769" spans="1:6" ht="45" x14ac:dyDescent="0.25">
      <c r="A4769" s="86">
        <v>257591</v>
      </c>
      <c r="B4769" s="100" t="s">
        <v>185</v>
      </c>
      <c r="C4769" s="86" t="s">
        <v>8898</v>
      </c>
      <c r="D4769" s="86" t="s">
        <v>6440</v>
      </c>
      <c r="E4769" s="45" t="s">
        <v>224</v>
      </c>
      <c r="F4769" s="121" t="s">
        <v>9874</v>
      </c>
    </row>
    <row r="4770" spans="1:6" ht="45" x14ac:dyDescent="0.25">
      <c r="A4770" s="86">
        <v>261459</v>
      </c>
      <c r="B4770" s="100" t="s">
        <v>185</v>
      </c>
      <c r="C4770" s="86" t="s">
        <v>8899</v>
      </c>
      <c r="D4770" s="86" t="s">
        <v>6960</v>
      </c>
      <c r="E4770" s="45" t="s">
        <v>224</v>
      </c>
      <c r="F4770" s="121" t="s">
        <v>9874</v>
      </c>
    </row>
    <row r="4771" spans="1:6" ht="45" x14ac:dyDescent="0.25">
      <c r="A4771" s="86">
        <v>268383</v>
      </c>
      <c r="B4771" s="100" t="s">
        <v>185</v>
      </c>
      <c r="C4771" s="86" t="s">
        <v>8900</v>
      </c>
      <c r="D4771" s="86" t="s">
        <v>8901</v>
      </c>
      <c r="E4771" s="45" t="s">
        <v>224</v>
      </c>
      <c r="F4771" s="121" t="s">
        <v>9874</v>
      </c>
    </row>
    <row r="4772" spans="1:6" ht="45" x14ac:dyDescent="0.25">
      <c r="A4772" s="86">
        <v>262884</v>
      </c>
      <c r="B4772" s="100" t="s">
        <v>185</v>
      </c>
      <c r="C4772" s="86" t="s">
        <v>8902</v>
      </c>
      <c r="D4772" s="86" t="s">
        <v>8903</v>
      </c>
      <c r="E4772" s="45" t="s">
        <v>224</v>
      </c>
      <c r="F4772" s="121" t="s">
        <v>9874</v>
      </c>
    </row>
    <row r="4773" spans="1:6" ht="45" x14ac:dyDescent="0.25">
      <c r="A4773" s="88">
        <v>266882</v>
      </c>
      <c r="B4773" s="100" t="s">
        <v>185</v>
      </c>
      <c r="C4773" s="88" t="s">
        <v>8904</v>
      </c>
      <c r="D4773" s="88" t="s">
        <v>8905</v>
      </c>
      <c r="E4773" s="45" t="s">
        <v>224</v>
      </c>
      <c r="F4773" s="121" t="s">
        <v>9874</v>
      </c>
    </row>
    <row r="4774" spans="1:6" ht="45" x14ac:dyDescent="0.25">
      <c r="A4774" s="86">
        <v>241533</v>
      </c>
      <c r="B4774" s="100" t="s">
        <v>185</v>
      </c>
      <c r="C4774" s="86" t="s">
        <v>8906</v>
      </c>
      <c r="D4774" s="86" t="s">
        <v>8907</v>
      </c>
      <c r="E4774" s="45" t="s">
        <v>212</v>
      </c>
      <c r="F4774" s="121" t="s">
        <v>9874</v>
      </c>
    </row>
    <row r="4775" spans="1:6" ht="45" x14ac:dyDescent="0.25">
      <c r="A4775" s="86">
        <v>275472</v>
      </c>
      <c r="B4775" s="100" t="s">
        <v>185</v>
      </c>
      <c r="C4775" s="86" t="s">
        <v>8908</v>
      </c>
      <c r="D4775" s="86" t="s">
        <v>6241</v>
      </c>
      <c r="E4775" s="45" t="s">
        <v>224</v>
      </c>
      <c r="F4775" s="121" t="s">
        <v>9874</v>
      </c>
    </row>
    <row r="4776" spans="1:6" ht="45" x14ac:dyDescent="0.25">
      <c r="A4776" s="88">
        <v>276146</v>
      </c>
      <c r="B4776" s="100" t="s">
        <v>185</v>
      </c>
      <c r="C4776" s="88" t="s">
        <v>8909</v>
      </c>
      <c r="D4776" s="88" t="s">
        <v>8910</v>
      </c>
      <c r="E4776" s="45" t="s">
        <v>224</v>
      </c>
      <c r="F4776" s="121" t="s">
        <v>9874</v>
      </c>
    </row>
    <row r="4777" spans="1:6" ht="60" x14ac:dyDescent="0.25">
      <c r="A4777" s="86">
        <v>254154</v>
      </c>
      <c r="B4777" s="100" t="s">
        <v>185</v>
      </c>
      <c r="C4777" s="86" t="s">
        <v>8911</v>
      </c>
      <c r="D4777" s="86" t="s">
        <v>8912</v>
      </c>
      <c r="E4777" s="86" t="s">
        <v>791</v>
      </c>
      <c r="F4777" s="121" t="s">
        <v>9874</v>
      </c>
    </row>
    <row r="4778" spans="1:6" ht="60" x14ac:dyDescent="0.25">
      <c r="A4778" s="86">
        <v>275965</v>
      </c>
      <c r="B4778" s="100" t="s">
        <v>185</v>
      </c>
      <c r="C4778" s="86" t="s">
        <v>8913</v>
      </c>
      <c r="D4778" s="86" t="s">
        <v>8914</v>
      </c>
      <c r="E4778" s="86" t="s">
        <v>791</v>
      </c>
      <c r="F4778" s="121" t="s">
        <v>9874</v>
      </c>
    </row>
    <row r="4779" spans="1:6" ht="45" x14ac:dyDescent="0.25">
      <c r="A4779" s="86">
        <v>240194</v>
      </c>
      <c r="B4779" s="100" t="s">
        <v>185</v>
      </c>
      <c r="C4779" s="86" t="s">
        <v>8915</v>
      </c>
      <c r="D4779" s="86" t="s">
        <v>8916</v>
      </c>
      <c r="E4779" s="86" t="s">
        <v>7094</v>
      </c>
      <c r="F4779" s="121" t="s">
        <v>9874</v>
      </c>
    </row>
    <row r="4780" spans="1:6" ht="45" x14ac:dyDescent="0.25">
      <c r="A4780" s="86">
        <v>262151</v>
      </c>
      <c r="B4780" s="100" t="s">
        <v>185</v>
      </c>
      <c r="C4780" s="86" t="s">
        <v>8917</v>
      </c>
      <c r="D4780" s="86" t="s">
        <v>2362</v>
      </c>
      <c r="E4780" s="48" t="s">
        <v>469</v>
      </c>
      <c r="F4780" s="121" t="s">
        <v>9874</v>
      </c>
    </row>
    <row r="4781" spans="1:6" ht="45" x14ac:dyDescent="0.25">
      <c r="A4781" s="86">
        <v>237253</v>
      </c>
      <c r="B4781" s="100" t="s">
        <v>185</v>
      </c>
      <c r="C4781" s="86" t="s">
        <v>8918</v>
      </c>
      <c r="D4781" s="86" t="s">
        <v>5873</v>
      </c>
      <c r="E4781" s="45" t="s">
        <v>212</v>
      </c>
      <c r="F4781" s="121" t="s">
        <v>9874</v>
      </c>
    </row>
    <row r="4782" spans="1:6" ht="60" x14ac:dyDescent="0.25">
      <c r="A4782" s="86">
        <v>275603</v>
      </c>
      <c r="B4782" s="100" t="s">
        <v>185</v>
      </c>
      <c r="C4782" s="86" t="s">
        <v>8919</v>
      </c>
      <c r="D4782" s="86" t="s">
        <v>8920</v>
      </c>
      <c r="E4782" s="48" t="s">
        <v>469</v>
      </c>
      <c r="F4782" s="121" t="s">
        <v>9874</v>
      </c>
    </row>
    <row r="4783" spans="1:6" ht="45" x14ac:dyDescent="0.25">
      <c r="A4783" s="86">
        <v>260627</v>
      </c>
      <c r="B4783" s="100" t="s">
        <v>185</v>
      </c>
      <c r="C4783" s="86" t="s">
        <v>8921</v>
      </c>
      <c r="D4783" s="86" t="s">
        <v>8922</v>
      </c>
      <c r="E4783" s="45" t="s">
        <v>224</v>
      </c>
      <c r="F4783" s="121" t="s">
        <v>9874</v>
      </c>
    </row>
    <row r="4784" spans="1:6" ht="45" x14ac:dyDescent="0.25">
      <c r="A4784" s="86">
        <v>261796</v>
      </c>
      <c r="B4784" s="100" t="s">
        <v>185</v>
      </c>
      <c r="C4784" s="86" t="s">
        <v>8923</v>
      </c>
      <c r="D4784" s="86" t="s">
        <v>6032</v>
      </c>
      <c r="E4784" s="125" t="s">
        <v>1805</v>
      </c>
      <c r="F4784" s="121" t="s">
        <v>9874</v>
      </c>
    </row>
    <row r="4785" spans="1:6" ht="45" x14ac:dyDescent="0.25">
      <c r="A4785" s="86">
        <v>260235</v>
      </c>
      <c r="B4785" s="100" t="s">
        <v>185</v>
      </c>
      <c r="C4785" s="86" t="s">
        <v>8924</v>
      </c>
      <c r="D4785" s="86" t="s">
        <v>8925</v>
      </c>
      <c r="E4785" s="45" t="s">
        <v>224</v>
      </c>
      <c r="F4785" s="121" t="s">
        <v>9874</v>
      </c>
    </row>
    <row r="4786" spans="1:6" ht="60" x14ac:dyDescent="0.25">
      <c r="A4786" s="86">
        <v>240812</v>
      </c>
      <c r="B4786" s="100" t="s">
        <v>185</v>
      </c>
      <c r="C4786" s="86" t="s">
        <v>8926</v>
      </c>
      <c r="D4786" s="86" t="s">
        <v>8927</v>
      </c>
      <c r="E4786" s="86" t="s">
        <v>4765</v>
      </c>
      <c r="F4786" s="121" t="s">
        <v>9874</v>
      </c>
    </row>
    <row r="4787" spans="1:6" ht="45" x14ac:dyDescent="0.25">
      <c r="A4787" s="86">
        <v>248046</v>
      </c>
      <c r="B4787" s="100" t="s">
        <v>185</v>
      </c>
      <c r="C4787" s="86" t="s">
        <v>8928</v>
      </c>
      <c r="D4787" s="86" t="s">
        <v>8929</v>
      </c>
      <c r="E4787" s="86" t="s">
        <v>1686</v>
      </c>
      <c r="F4787" s="121" t="s">
        <v>9874</v>
      </c>
    </row>
    <row r="4788" spans="1:6" ht="45" x14ac:dyDescent="0.25">
      <c r="A4788" s="86">
        <v>256316</v>
      </c>
      <c r="B4788" s="100" t="s">
        <v>185</v>
      </c>
      <c r="C4788" s="86" t="s">
        <v>8930</v>
      </c>
      <c r="D4788" s="86" t="s">
        <v>8931</v>
      </c>
      <c r="E4788" s="45" t="s">
        <v>224</v>
      </c>
      <c r="F4788" s="121" t="s">
        <v>9874</v>
      </c>
    </row>
    <row r="4789" spans="1:6" ht="45" x14ac:dyDescent="0.25">
      <c r="A4789" s="86">
        <v>262555</v>
      </c>
      <c r="B4789" s="100" t="s">
        <v>185</v>
      </c>
      <c r="C4789" s="86" t="s">
        <v>8932</v>
      </c>
      <c r="D4789" s="86" t="s">
        <v>4796</v>
      </c>
      <c r="E4789" s="46" t="s">
        <v>270</v>
      </c>
      <c r="F4789" s="121" t="s">
        <v>9874</v>
      </c>
    </row>
    <row r="4790" spans="1:6" ht="45" x14ac:dyDescent="0.25">
      <c r="A4790" s="86">
        <v>275337</v>
      </c>
      <c r="B4790" s="100" t="s">
        <v>185</v>
      </c>
      <c r="C4790" s="86" t="s">
        <v>8933</v>
      </c>
      <c r="D4790" s="86" t="s">
        <v>8934</v>
      </c>
      <c r="E4790" s="45" t="s">
        <v>224</v>
      </c>
      <c r="F4790" s="121" t="s">
        <v>9874</v>
      </c>
    </row>
    <row r="4791" spans="1:6" ht="45" x14ac:dyDescent="0.25">
      <c r="A4791" s="86">
        <v>256119</v>
      </c>
      <c r="B4791" s="100" t="s">
        <v>185</v>
      </c>
      <c r="C4791" s="86" t="s">
        <v>8935</v>
      </c>
      <c r="D4791" s="86" t="s">
        <v>8936</v>
      </c>
      <c r="E4791" s="86" t="s">
        <v>498</v>
      </c>
      <c r="F4791" s="121" t="s">
        <v>9874</v>
      </c>
    </row>
    <row r="4792" spans="1:6" ht="45" x14ac:dyDescent="0.25">
      <c r="A4792" s="86">
        <v>266970</v>
      </c>
      <c r="B4792" s="100" t="s">
        <v>185</v>
      </c>
      <c r="C4792" s="86" t="s">
        <v>8937</v>
      </c>
      <c r="D4792" s="86" t="s">
        <v>8938</v>
      </c>
      <c r="E4792" s="45" t="s">
        <v>224</v>
      </c>
      <c r="F4792" s="121" t="s">
        <v>9874</v>
      </c>
    </row>
    <row r="4793" spans="1:6" ht="45" x14ac:dyDescent="0.25">
      <c r="A4793" s="86">
        <v>275767</v>
      </c>
      <c r="B4793" s="100" t="s">
        <v>185</v>
      </c>
      <c r="C4793" s="86" t="s">
        <v>8939</v>
      </c>
      <c r="D4793" s="86" t="s">
        <v>8940</v>
      </c>
      <c r="E4793" s="45" t="s">
        <v>212</v>
      </c>
      <c r="F4793" s="121" t="s">
        <v>9874</v>
      </c>
    </row>
    <row r="4794" spans="1:6" ht="45" x14ac:dyDescent="0.25">
      <c r="A4794" s="86">
        <v>274696</v>
      </c>
      <c r="B4794" s="100" t="s">
        <v>185</v>
      </c>
      <c r="C4794" s="86" t="s">
        <v>8941</v>
      </c>
      <c r="D4794" s="86" t="s">
        <v>8535</v>
      </c>
      <c r="E4794" s="45" t="s">
        <v>224</v>
      </c>
      <c r="F4794" s="121" t="s">
        <v>9874</v>
      </c>
    </row>
    <row r="4795" spans="1:6" ht="45" x14ac:dyDescent="0.25">
      <c r="A4795" s="86">
        <v>258928</v>
      </c>
      <c r="B4795" s="100" t="s">
        <v>185</v>
      </c>
      <c r="C4795" s="86" t="s">
        <v>8942</v>
      </c>
      <c r="D4795" s="86" t="s">
        <v>8943</v>
      </c>
      <c r="E4795" s="86" t="s">
        <v>537</v>
      </c>
      <c r="F4795" s="121" t="s">
        <v>9874</v>
      </c>
    </row>
    <row r="4796" spans="1:6" ht="45" x14ac:dyDescent="0.25">
      <c r="A4796" s="86">
        <v>246738</v>
      </c>
      <c r="B4796" s="100" t="s">
        <v>185</v>
      </c>
      <c r="C4796" s="86" t="s">
        <v>8944</v>
      </c>
      <c r="D4796" s="86" t="s">
        <v>8945</v>
      </c>
      <c r="E4796" s="45" t="s">
        <v>224</v>
      </c>
      <c r="F4796" s="121" t="s">
        <v>9874</v>
      </c>
    </row>
    <row r="4797" spans="1:6" ht="75" x14ac:dyDescent="0.25">
      <c r="A4797" s="86">
        <v>254555</v>
      </c>
      <c r="B4797" s="100" t="s">
        <v>185</v>
      </c>
      <c r="C4797" s="86" t="s">
        <v>8946</v>
      </c>
      <c r="D4797" s="86" t="s">
        <v>8947</v>
      </c>
      <c r="E4797" s="86" t="s">
        <v>481</v>
      </c>
      <c r="F4797" s="121" t="s">
        <v>9874</v>
      </c>
    </row>
    <row r="4798" spans="1:6" ht="45" x14ac:dyDescent="0.25">
      <c r="A4798" s="86">
        <v>271110</v>
      </c>
      <c r="B4798" s="100" t="s">
        <v>185</v>
      </c>
      <c r="C4798" s="86" t="s">
        <v>8948</v>
      </c>
      <c r="D4798" s="86" t="s">
        <v>1922</v>
      </c>
      <c r="E4798" s="48" t="s">
        <v>390</v>
      </c>
      <c r="F4798" s="121" t="s">
        <v>9874</v>
      </c>
    </row>
    <row r="4799" spans="1:6" ht="45" x14ac:dyDescent="0.25">
      <c r="A4799" s="86">
        <v>275898</v>
      </c>
      <c r="B4799" s="100" t="s">
        <v>185</v>
      </c>
      <c r="C4799" s="86" t="s">
        <v>8949</v>
      </c>
      <c r="D4799" s="86" t="s">
        <v>8613</v>
      </c>
      <c r="E4799" s="45" t="s">
        <v>224</v>
      </c>
      <c r="F4799" s="121" t="s">
        <v>9874</v>
      </c>
    </row>
    <row r="4800" spans="1:6" ht="75" x14ac:dyDescent="0.25">
      <c r="A4800" s="86">
        <v>271917</v>
      </c>
      <c r="B4800" s="100" t="s">
        <v>185</v>
      </c>
      <c r="C4800" s="86" t="s">
        <v>8950</v>
      </c>
      <c r="D4800" s="86" t="s">
        <v>8951</v>
      </c>
      <c r="E4800" s="45" t="s">
        <v>224</v>
      </c>
      <c r="F4800" s="121" t="s">
        <v>9874</v>
      </c>
    </row>
    <row r="4801" spans="1:6" ht="45" x14ac:dyDescent="0.25">
      <c r="A4801" s="86">
        <v>257426</v>
      </c>
      <c r="B4801" s="100" t="s">
        <v>185</v>
      </c>
      <c r="C4801" s="86" t="s">
        <v>8952</v>
      </c>
      <c r="D4801" s="86" t="s">
        <v>8953</v>
      </c>
      <c r="E4801" s="45" t="s">
        <v>224</v>
      </c>
      <c r="F4801" s="121" t="s">
        <v>9874</v>
      </c>
    </row>
    <row r="4802" spans="1:6" ht="45" x14ac:dyDescent="0.25">
      <c r="A4802" s="86">
        <v>274102</v>
      </c>
      <c r="B4802" s="100" t="s">
        <v>185</v>
      </c>
      <c r="C4802" s="86" t="s">
        <v>8954</v>
      </c>
      <c r="D4802" s="86" t="s">
        <v>7011</v>
      </c>
      <c r="E4802" s="45" t="s">
        <v>224</v>
      </c>
      <c r="F4802" s="121" t="s">
        <v>9874</v>
      </c>
    </row>
    <row r="4803" spans="1:6" ht="45" x14ac:dyDescent="0.25">
      <c r="A4803" s="86">
        <v>254323</v>
      </c>
      <c r="B4803" s="100" t="s">
        <v>185</v>
      </c>
      <c r="C4803" s="86" t="s">
        <v>8955</v>
      </c>
      <c r="D4803" s="86" t="s">
        <v>8956</v>
      </c>
      <c r="E4803" s="48" t="s">
        <v>469</v>
      </c>
      <c r="F4803" s="121" t="s">
        <v>9874</v>
      </c>
    </row>
    <row r="4804" spans="1:6" ht="60" x14ac:dyDescent="0.25">
      <c r="A4804" s="86">
        <v>237330</v>
      </c>
      <c r="B4804" s="100" t="s">
        <v>185</v>
      </c>
      <c r="C4804" s="86" t="s">
        <v>8957</v>
      </c>
      <c r="D4804" s="86" t="s">
        <v>2507</v>
      </c>
      <c r="E4804" s="45" t="s">
        <v>212</v>
      </c>
      <c r="F4804" s="121" t="s">
        <v>9874</v>
      </c>
    </row>
    <row r="4805" spans="1:6" ht="45" x14ac:dyDescent="0.25">
      <c r="A4805" s="86">
        <v>240899</v>
      </c>
      <c r="B4805" s="100" t="s">
        <v>185</v>
      </c>
      <c r="C4805" s="86" t="s">
        <v>8958</v>
      </c>
      <c r="D4805" s="86" t="s">
        <v>6011</v>
      </c>
      <c r="E4805" s="48" t="s">
        <v>484</v>
      </c>
      <c r="F4805" s="121" t="s">
        <v>9874</v>
      </c>
    </row>
    <row r="4806" spans="1:6" ht="60" x14ac:dyDescent="0.25">
      <c r="A4806" s="86">
        <v>262798</v>
      </c>
      <c r="B4806" s="100" t="s">
        <v>185</v>
      </c>
      <c r="C4806" s="86" t="s">
        <v>8959</v>
      </c>
      <c r="D4806" s="86" t="s">
        <v>8960</v>
      </c>
      <c r="E4806" s="125" t="s">
        <v>1805</v>
      </c>
      <c r="F4806" s="121" t="s">
        <v>9874</v>
      </c>
    </row>
    <row r="4807" spans="1:6" ht="45" x14ac:dyDescent="0.25">
      <c r="A4807" s="86">
        <v>270658</v>
      </c>
      <c r="B4807" s="100" t="s">
        <v>185</v>
      </c>
      <c r="C4807" s="86" t="s">
        <v>8961</v>
      </c>
      <c r="D4807" s="86" t="s">
        <v>8962</v>
      </c>
      <c r="E4807" s="46" t="s">
        <v>270</v>
      </c>
      <c r="F4807" s="121" t="s">
        <v>9874</v>
      </c>
    </row>
    <row r="4808" spans="1:6" ht="45" x14ac:dyDescent="0.25">
      <c r="A4808" s="86">
        <v>270787</v>
      </c>
      <c r="B4808" s="100" t="s">
        <v>185</v>
      </c>
      <c r="C4808" s="86" t="s">
        <v>8963</v>
      </c>
      <c r="D4808" s="86" t="s">
        <v>8964</v>
      </c>
      <c r="E4808" s="51" t="s">
        <v>926</v>
      </c>
      <c r="F4808" s="121" t="s">
        <v>9874</v>
      </c>
    </row>
    <row r="4809" spans="1:6" ht="45" x14ac:dyDescent="0.25">
      <c r="A4809" s="86">
        <v>253402</v>
      </c>
      <c r="B4809" s="100" t="s">
        <v>185</v>
      </c>
      <c r="C4809" s="86" t="s">
        <v>8965</v>
      </c>
      <c r="D4809" s="86" t="s">
        <v>8966</v>
      </c>
      <c r="E4809" s="45" t="s">
        <v>224</v>
      </c>
      <c r="F4809" s="121" t="s">
        <v>9874</v>
      </c>
    </row>
    <row r="4810" spans="1:6" ht="45" x14ac:dyDescent="0.25">
      <c r="A4810" s="86">
        <v>265099</v>
      </c>
      <c r="B4810" s="100" t="s">
        <v>185</v>
      </c>
      <c r="C4810" s="86" t="s">
        <v>8967</v>
      </c>
      <c r="D4810" s="86" t="s">
        <v>8630</v>
      </c>
      <c r="E4810" s="86" t="s">
        <v>1929</v>
      </c>
      <c r="F4810" s="121" t="s">
        <v>9874</v>
      </c>
    </row>
    <row r="4811" spans="1:6" ht="45" x14ac:dyDescent="0.25">
      <c r="A4811" s="86">
        <v>275061</v>
      </c>
      <c r="B4811" s="100" t="s">
        <v>185</v>
      </c>
      <c r="C4811" s="86" t="s">
        <v>8968</v>
      </c>
      <c r="D4811" s="86" t="s">
        <v>8969</v>
      </c>
      <c r="E4811" s="45" t="s">
        <v>224</v>
      </c>
      <c r="F4811" s="121" t="s">
        <v>9874</v>
      </c>
    </row>
    <row r="4812" spans="1:6" ht="45" x14ac:dyDescent="0.25">
      <c r="A4812" s="86">
        <v>248190</v>
      </c>
      <c r="B4812" s="100" t="s">
        <v>185</v>
      </c>
      <c r="C4812" s="86" t="s">
        <v>8970</v>
      </c>
      <c r="D4812" s="86" t="s">
        <v>8971</v>
      </c>
      <c r="E4812" s="51" t="s">
        <v>926</v>
      </c>
      <c r="F4812" s="121" t="s">
        <v>9874</v>
      </c>
    </row>
    <row r="4813" spans="1:6" ht="45" x14ac:dyDescent="0.25">
      <c r="A4813" s="86">
        <v>274890</v>
      </c>
      <c r="B4813" s="100" t="s">
        <v>185</v>
      </c>
      <c r="C4813" s="86" t="s">
        <v>8972</v>
      </c>
      <c r="D4813" s="86" t="s">
        <v>8973</v>
      </c>
      <c r="E4813" s="48" t="s">
        <v>534</v>
      </c>
      <c r="F4813" s="121" t="s">
        <v>9874</v>
      </c>
    </row>
    <row r="4814" spans="1:6" ht="45" x14ac:dyDescent="0.25">
      <c r="A4814" s="86">
        <v>271041</v>
      </c>
      <c r="B4814" s="100" t="s">
        <v>185</v>
      </c>
      <c r="C4814" s="86" t="s">
        <v>8974</v>
      </c>
      <c r="D4814" s="86" t="s">
        <v>8975</v>
      </c>
      <c r="E4814" s="45" t="s">
        <v>224</v>
      </c>
      <c r="F4814" s="121" t="s">
        <v>9874</v>
      </c>
    </row>
    <row r="4815" spans="1:6" ht="75" x14ac:dyDescent="0.25">
      <c r="A4815" s="86">
        <v>251705</v>
      </c>
      <c r="B4815" s="100" t="s">
        <v>185</v>
      </c>
      <c r="C4815" s="86" t="s">
        <v>8976</v>
      </c>
      <c r="D4815" s="86" t="s">
        <v>8977</v>
      </c>
      <c r="E4815" s="48" t="s">
        <v>438</v>
      </c>
      <c r="F4815" s="121" t="s">
        <v>9874</v>
      </c>
    </row>
    <row r="4816" spans="1:6" ht="45" x14ac:dyDescent="0.25">
      <c r="A4816" s="86">
        <v>255219</v>
      </c>
      <c r="B4816" s="100" t="s">
        <v>185</v>
      </c>
      <c r="C4816" s="86" t="s">
        <v>8978</v>
      </c>
      <c r="D4816" s="86" t="s">
        <v>8979</v>
      </c>
      <c r="E4816" s="86" t="s">
        <v>612</v>
      </c>
      <c r="F4816" s="121" t="s">
        <v>9874</v>
      </c>
    </row>
    <row r="4817" spans="1:6" ht="45" x14ac:dyDescent="0.25">
      <c r="A4817" s="86">
        <v>274536</v>
      </c>
      <c r="B4817" s="100" t="s">
        <v>185</v>
      </c>
      <c r="C4817" s="86" t="s">
        <v>8980</v>
      </c>
      <c r="D4817" s="86" t="s">
        <v>8981</v>
      </c>
      <c r="E4817" s="86" t="s">
        <v>351</v>
      </c>
      <c r="F4817" s="121" t="s">
        <v>9874</v>
      </c>
    </row>
    <row r="4818" spans="1:6" ht="45" x14ac:dyDescent="0.25">
      <c r="A4818" s="86">
        <v>254432</v>
      </c>
      <c r="B4818" s="100" t="s">
        <v>185</v>
      </c>
      <c r="C4818" s="86" t="s">
        <v>8982</v>
      </c>
      <c r="D4818" s="86" t="s">
        <v>6240</v>
      </c>
      <c r="E4818" s="45" t="s">
        <v>224</v>
      </c>
      <c r="F4818" s="121" t="s">
        <v>9874</v>
      </c>
    </row>
    <row r="4819" spans="1:6" ht="45" x14ac:dyDescent="0.25">
      <c r="A4819" s="86">
        <v>276396</v>
      </c>
      <c r="B4819" s="100" t="s">
        <v>185</v>
      </c>
      <c r="C4819" s="86" t="s">
        <v>8983</v>
      </c>
      <c r="D4819" s="86" t="s">
        <v>8984</v>
      </c>
      <c r="E4819" s="51" t="s">
        <v>926</v>
      </c>
      <c r="F4819" s="121" t="s">
        <v>9874</v>
      </c>
    </row>
    <row r="4820" spans="1:6" ht="45" x14ac:dyDescent="0.25">
      <c r="A4820" s="86">
        <v>275977</v>
      </c>
      <c r="B4820" s="100" t="s">
        <v>185</v>
      </c>
      <c r="C4820" s="86" t="s">
        <v>8985</v>
      </c>
      <c r="D4820" s="86" t="s">
        <v>8986</v>
      </c>
      <c r="E4820" s="86" t="s">
        <v>4989</v>
      </c>
      <c r="F4820" s="121" t="s">
        <v>9874</v>
      </c>
    </row>
    <row r="4821" spans="1:6" ht="45" x14ac:dyDescent="0.25">
      <c r="A4821" s="86">
        <v>250371</v>
      </c>
      <c r="B4821" s="100" t="s">
        <v>185</v>
      </c>
      <c r="C4821" s="86" t="s">
        <v>8987</v>
      </c>
      <c r="D4821" s="86" t="s">
        <v>6179</v>
      </c>
      <c r="E4821" s="45" t="s">
        <v>224</v>
      </c>
      <c r="F4821" s="121" t="s">
        <v>9874</v>
      </c>
    </row>
    <row r="4822" spans="1:6" ht="45" x14ac:dyDescent="0.25">
      <c r="A4822" s="86">
        <v>270923</v>
      </c>
      <c r="B4822" s="100" t="s">
        <v>185</v>
      </c>
      <c r="C4822" s="86" t="s">
        <v>8988</v>
      </c>
      <c r="D4822" s="86" t="s">
        <v>8989</v>
      </c>
      <c r="E4822" s="46" t="s">
        <v>273</v>
      </c>
      <c r="F4822" s="121" t="s">
        <v>9874</v>
      </c>
    </row>
    <row r="4823" spans="1:6" ht="45" x14ac:dyDescent="0.25">
      <c r="A4823" s="86">
        <v>274267</v>
      </c>
      <c r="B4823" s="100" t="s">
        <v>185</v>
      </c>
      <c r="C4823" s="86" t="s">
        <v>8990</v>
      </c>
      <c r="D4823" s="86" t="s">
        <v>6452</v>
      </c>
      <c r="E4823" s="48" t="s">
        <v>534</v>
      </c>
      <c r="F4823" s="121" t="s">
        <v>9874</v>
      </c>
    </row>
    <row r="4824" spans="1:6" ht="45" x14ac:dyDescent="0.25">
      <c r="A4824" s="86">
        <v>258386</v>
      </c>
      <c r="B4824" s="100" t="s">
        <v>185</v>
      </c>
      <c r="C4824" s="86" t="s">
        <v>8991</v>
      </c>
      <c r="D4824" s="86" t="s">
        <v>8992</v>
      </c>
      <c r="E4824" s="45" t="s">
        <v>224</v>
      </c>
      <c r="F4824" s="121" t="s">
        <v>9874</v>
      </c>
    </row>
    <row r="4825" spans="1:6" ht="45" x14ac:dyDescent="0.25">
      <c r="A4825" s="86">
        <v>255130</v>
      </c>
      <c r="B4825" s="100" t="s">
        <v>185</v>
      </c>
      <c r="C4825" s="86" t="s">
        <v>8993</v>
      </c>
      <c r="D4825" s="86" t="s">
        <v>8994</v>
      </c>
      <c r="E4825" s="45" t="s">
        <v>224</v>
      </c>
      <c r="F4825" s="121" t="s">
        <v>9874</v>
      </c>
    </row>
    <row r="4826" spans="1:6" ht="60" x14ac:dyDescent="0.25">
      <c r="A4826" s="86">
        <v>268388</v>
      </c>
      <c r="B4826" s="100" t="s">
        <v>185</v>
      </c>
      <c r="C4826" s="86" t="s">
        <v>8995</v>
      </c>
      <c r="D4826" s="86" t="s">
        <v>8996</v>
      </c>
      <c r="E4826" s="48" t="s">
        <v>469</v>
      </c>
      <c r="F4826" s="121" t="s">
        <v>9874</v>
      </c>
    </row>
    <row r="4827" spans="1:6" ht="45" x14ac:dyDescent="0.25">
      <c r="A4827" s="86">
        <v>270521</v>
      </c>
      <c r="B4827" s="100" t="s">
        <v>185</v>
      </c>
      <c r="C4827" s="86" t="s">
        <v>8997</v>
      </c>
      <c r="D4827" s="86" t="s">
        <v>8998</v>
      </c>
      <c r="E4827" s="86" t="s">
        <v>8999</v>
      </c>
      <c r="F4827" s="121" t="s">
        <v>9874</v>
      </c>
    </row>
    <row r="4828" spans="1:6" ht="45" x14ac:dyDescent="0.25">
      <c r="A4828" s="86">
        <v>254597</v>
      </c>
      <c r="B4828" s="100" t="s">
        <v>185</v>
      </c>
      <c r="C4828" s="86" t="s">
        <v>9000</v>
      </c>
      <c r="D4828" s="86" t="s">
        <v>9001</v>
      </c>
      <c r="E4828" s="45" t="s">
        <v>224</v>
      </c>
      <c r="F4828" s="121" t="s">
        <v>9874</v>
      </c>
    </row>
    <row r="4829" spans="1:6" ht="45" x14ac:dyDescent="0.25">
      <c r="A4829" s="86">
        <v>237130</v>
      </c>
      <c r="B4829" s="100" t="s">
        <v>185</v>
      </c>
      <c r="C4829" s="86" t="s">
        <v>9002</v>
      </c>
      <c r="D4829" s="86" t="s">
        <v>7079</v>
      </c>
      <c r="E4829" s="86" t="s">
        <v>452</v>
      </c>
      <c r="F4829" s="121" t="s">
        <v>9874</v>
      </c>
    </row>
    <row r="4830" spans="1:6" ht="45" x14ac:dyDescent="0.25">
      <c r="A4830" s="86">
        <v>274377</v>
      </c>
      <c r="B4830" s="100" t="s">
        <v>185</v>
      </c>
      <c r="C4830" s="86" t="s">
        <v>9003</v>
      </c>
      <c r="D4830" s="86" t="s">
        <v>9004</v>
      </c>
      <c r="E4830" s="51" t="s">
        <v>714</v>
      </c>
      <c r="F4830" s="121" t="s">
        <v>9874</v>
      </c>
    </row>
    <row r="4831" spans="1:6" ht="60" x14ac:dyDescent="0.25">
      <c r="A4831" s="86">
        <v>274583</v>
      </c>
      <c r="B4831" s="100" t="s">
        <v>185</v>
      </c>
      <c r="C4831" s="86" t="s">
        <v>9005</v>
      </c>
      <c r="D4831" s="86" t="s">
        <v>7499</v>
      </c>
      <c r="E4831" s="48" t="s">
        <v>390</v>
      </c>
      <c r="F4831" s="121" t="s">
        <v>9874</v>
      </c>
    </row>
    <row r="4832" spans="1:6" ht="45" x14ac:dyDescent="0.25">
      <c r="A4832" s="86">
        <v>237465</v>
      </c>
      <c r="B4832" s="100" t="s">
        <v>185</v>
      </c>
      <c r="C4832" s="86" t="s">
        <v>9006</v>
      </c>
      <c r="D4832" s="86" t="s">
        <v>9007</v>
      </c>
      <c r="E4832" s="48" t="s">
        <v>495</v>
      </c>
      <c r="F4832" s="121" t="s">
        <v>9874</v>
      </c>
    </row>
    <row r="4833" spans="1:6" ht="45" x14ac:dyDescent="0.25">
      <c r="A4833" s="86">
        <v>253908</v>
      </c>
      <c r="B4833" s="100" t="s">
        <v>185</v>
      </c>
      <c r="C4833" s="86" t="s">
        <v>9008</v>
      </c>
      <c r="D4833" s="86" t="s">
        <v>9009</v>
      </c>
      <c r="E4833" s="86" t="s">
        <v>9010</v>
      </c>
      <c r="F4833" s="121" t="s">
        <v>9874</v>
      </c>
    </row>
    <row r="4834" spans="1:6" ht="45" x14ac:dyDescent="0.25">
      <c r="A4834" s="86">
        <v>256546</v>
      </c>
      <c r="B4834" s="100" t="s">
        <v>185</v>
      </c>
      <c r="C4834" s="86" t="s">
        <v>9011</v>
      </c>
      <c r="D4834" s="86" t="s">
        <v>9012</v>
      </c>
      <c r="E4834" s="45" t="s">
        <v>224</v>
      </c>
      <c r="F4834" s="121" t="s">
        <v>9874</v>
      </c>
    </row>
    <row r="4835" spans="1:6" ht="45" x14ac:dyDescent="0.25">
      <c r="A4835" s="86">
        <v>271519</v>
      </c>
      <c r="B4835" s="100" t="s">
        <v>185</v>
      </c>
      <c r="C4835" s="86" t="s">
        <v>9013</v>
      </c>
      <c r="D4835" s="86" t="s">
        <v>8044</v>
      </c>
      <c r="E4835" s="48" t="s">
        <v>492</v>
      </c>
      <c r="F4835" s="121" t="s">
        <v>9874</v>
      </c>
    </row>
    <row r="4836" spans="1:6" ht="45" x14ac:dyDescent="0.25">
      <c r="A4836" s="86">
        <v>245743</v>
      </c>
      <c r="B4836" s="100" t="s">
        <v>185</v>
      </c>
      <c r="C4836" s="86" t="s">
        <v>9014</v>
      </c>
      <c r="D4836" s="86" t="s">
        <v>9015</v>
      </c>
      <c r="E4836" s="86" t="s">
        <v>9016</v>
      </c>
      <c r="F4836" s="121" t="s">
        <v>9874</v>
      </c>
    </row>
    <row r="4837" spans="1:6" ht="45" x14ac:dyDescent="0.25">
      <c r="A4837" s="86">
        <v>252801</v>
      </c>
      <c r="B4837" s="100" t="s">
        <v>185</v>
      </c>
      <c r="C4837" s="86" t="s">
        <v>9017</v>
      </c>
      <c r="D4837" s="86" t="s">
        <v>9018</v>
      </c>
      <c r="E4837" s="45" t="s">
        <v>224</v>
      </c>
      <c r="F4837" s="121" t="s">
        <v>9874</v>
      </c>
    </row>
    <row r="4838" spans="1:6" ht="45" x14ac:dyDescent="0.25">
      <c r="A4838" s="86">
        <v>275122</v>
      </c>
      <c r="B4838" s="100" t="s">
        <v>185</v>
      </c>
      <c r="C4838" s="86" t="s">
        <v>9019</v>
      </c>
      <c r="D4838" s="86" t="s">
        <v>9020</v>
      </c>
      <c r="E4838" s="45" t="s">
        <v>224</v>
      </c>
      <c r="F4838" s="121" t="s">
        <v>9874</v>
      </c>
    </row>
    <row r="4839" spans="1:6" ht="45" x14ac:dyDescent="0.25">
      <c r="A4839" s="86">
        <v>275586</v>
      </c>
      <c r="B4839" s="100" t="s">
        <v>185</v>
      </c>
      <c r="C4839" s="86" t="s">
        <v>9021</v>
      </c>
      <c r="D4839" s="86" t="s">
        <v>9022</v>
      </c>
      <c r="E4839" s="48" t="s">
        <v>534</v>
      </c>
      <c r="F4839" s="121" t="s">
        <v>9874</v>
      </c>
    </row>
    <row r="4840" spans="1:6" ht="45" x14ac:dyDescent="0.25">
      <c r="A4840" s="86">
        <v>275169</v>
      </c>
      <c r="B4840" s="100" t="s">
        <v>185</v>
      </c>
      <c r="C4840" s="86" t="s">
        <v>9023</v>
      </c>
      <c r="D4840" s="86" t="s">
        <v>5034</v>
      </c>
      <c r="E4840" s="45" t="s">
        <v>224</v>
      </c>
      <c r="F4840" s="121" t="s">
        <v>9874</v>
      </c>
    </row>
    <row r="4841" spans="1:6" ht="45" x14ac:dyDescent="0.25">
      <c r="A4841" s="86">
        <v>263995</v>
      </c>
      <c r="B4841" s="100" t="s">
        <v>185</v>
      </c>
      <c r="C4841" s="86" t="s">
        <v>9024</v>
      </c>
      <c r="D4841" s="86" t="s">
        <v>9025</v>
      </c>
      <c r="E4841" s="48" t="s">
        <v>457</v>
      </c>
      <c r="F4841" s="121" t="s">
        <v>9874</v>
      </c>
    </row>
    <row r="4842" spans="1:6" ht="45" x14ac:dyDescent="0.25">
      <c r="A4842" s="86">
        <v>268676</v>
      </c>
      <c r="B4842" s="100" t="s">
        <v>185</v>
      </c>
      <c r="C4842" s="86" t="s">
        <v>9026</v>
      </c>
      <c r="D4842" s="86" t="s">
        <v>9027</v>
      </c>
      <c r="E4842" s="48" t="s">
        <v>390</v>
      </c>
      <c r="F4842" s="121" t="s">
        <v>9874</v>
      </c>
    </row>
    <row r="4843" spans="1:6" ht="45" x14ac:dyDescent="0.25">
      <c r="A4843" s="88">
        <v>274351</v>
      </c>
      <c r="B4843" s="100" t="s">
        <v>185</v>
      </c>
      <c r="C4843" s="88" t="s">
        <v>9028</v>
      </c>
      <c r="D4843" s="88" t="s">
        <v>9029</v>
      </c>
      <c r="E4843" s="48" t="s">
        <v>507</v>
      </c>
      <c r="F4843" s="121" t="s">
        <v>9874</v>
      </c>
    </row>
    <row r="4844" spans="1:6" ht="45" x14ac:dyDescent="0.25">
      <c r="A4844" s="86">
        <v>250393</v>
      </c>
      <c r="B4844" s="100" t="s">
        <v>185</v>
      </c>
      <c r="C4844" s="86" t="s">
        <v>9030</v>
      </c>
      <c r="D4844" s="86" t="s">
        <v>9031</v>
      </c>
      <c r="E4844" s="45" t="s">
        <v>224</v>
      </c>
      <c r="F4844" s="121" t="s">
        <v>9874</v>
      </c>
    </row>
    <row r="4845" spans="1:6" ht="45" x14ac:dyDescent="0.25">
      <c r="A4845" s="86">
        <v>268746</v>
      </c>
      <c r="B4845" s="100" t="s">
        <v>185</v>
      </c>
      <c r="C4845" s="86" t="s">
        <v>9032</v>
      </c>
      <c r="D4845" s="86" t="s">
        <v>9033</v>
      </c>
      <c r="E4845" s="86" t="s">
        <v>621</v>
      </c>
      <c r="F4845" s="121" t="s">
        <v>9874</v>
      </c>
    </row>
    <row r="4846" spans="1:6" ht="45" x14ac:dyDescent="0.25">
      <c r="A4846" s="86">
        <v>255099</v>
      </c>
      <c r="B4846" s="100" t="s">
        <v>185</v>
      </c>
      <c r="C4846" s="86" t="s">
        <v>9034</v>
      </c>
      <c r="D4846" s="86" t="s">
        <v>9035</v>
      </c>
      <c r="E4846" s="45" t="s">
        <v>212</v>
      </c>
      <c r="F4846" s="121" t="s">
        <v>9874</v>
      </c>
    </row>
    <row r="4847" spans="1:6" ht="45" x14ac:dyDescent="0.25">
      <c r="A4847" s="86">
        <v>273985</v>
      </c>
      <c r="B4847" s="100" t="s">
        <v>185</v>
      </c>
      <c r="C4847" s="86" t="s">
        <v>9036</v>
      </c>
      <c r="D4847" s="86" t="s">
        <v>9037</v>
      </c>
      <c r="E4847" s="86" t="s">
        <v>396</v>
      </c>
      <c r="F4847" s="121" t="s">
        <v>9874</v>
      </c>
    </row>
    <row r="4848" spans="1:6" ht="60" x14ac:dyDescent="0.25">
      <c r="A4848" s="86">
        <v>275695</v>
      </c>
      <c r="B4848" s="100" t="s">
        <v>185</v>
      </c>
      <c r="C4848" s="86" t="s">
        <v>9038</v>
      </c>
      <c r="D4848" s="86" t="s">
        <v>9039</v>
      </c>
      <c r="E4848" s="45" t="s">
        <v>224</v>
      </c>
      <c r="F4848" s="121" t="s">
        <v>9874</v>
      </c>
    </row>
    <row r="4849" spans="1:6" ht="45" x14ac:dyDescent="0.25">
      <c r="A4849" s="86">
        <v>274414</v>
      </c>
      <c r="B4849" s="100" t="s">
        <v>185</v>
      </c>
      <c r="C4849" s="86" t="s">
        <v>9040</v>
      </c>
      <c r="D4849" s="86" t="s">
        <v>8628</v>
      </c>
      <c r="E4849" s="45" t="s">
        <v>224</v>
      </c>
      <c r="F4849" s="121" t="s">
        <v>9874</v>
      </c>
    </row>
    <row r="4850" spans="1:6" ht="45" x14ac:dyDescent="0.25">
      <c r="A4850" s="86">
        <v>275244</v>
      </c>
      <c r="B4850" s="100" t="s">
        <v>185</v>
      </c>
      <c r="C4850" s="86" t="s">
        <v>9041</v>
      </c>
      <c r="D4850" s="86" t="s">
        <v>9042</v>
      </c>
      <c r="E4850" s="45" t="s">
        <v>224</v>
      </c>
      <c r="F4850" s="121" t="s">
        <v>9874</v>
      </c>
    </row>
    <row r="4851" spans="1:6" ht="45" x14ac:dyDescent="0.25">
      <c r="A4851" s="86">
        <v>275405</v>
      </c>
      <c r="B4851" s="100" t="s">
        <v>185</v>
      </c>
      <c r="C4851" s="86" t="s">
        <v>9043</v>
      </c>
      <c r="D4851" s="86" t="s">
        <v>6785</v>
      </c>
      <c r="E4851" s="45" t="s">
        <v>224</v>
      </c>
      <c r="F4851" s="121" t="s">
        <v>9874</v>
      </c>
    </row>
    <row r="4852" spans="1:6" ht="45" x14ac:dyDescent="0.25">
      <c r="A4852" s="86">
        <v>260034</v>
      </c>
      <c r="B4852" s="100" t="s">
        <v>185</v>
      </c>
      <c r="C4852" s="86" t="s">
        <v>9044</v>
      </c>
      <c r="D4852" s="86" t="s">
        <v>9045</v>
      </c>
      <c r="E4852" s="125" t="s">
        <v>1411</v>
      </c>
      <c r="F4852" s="121" t="s">
        <v>9874</v>
      </c>
    </row>
    <row r="4853" spans="1:6" ht="45" x14ac:dyDescent="0.25">
      <c r="A4853" s="86">
        <v>245658</v>
      </c>
      <c r="B4853" s="100" t="s">
        <v>185</v>
      </c>
      <c r="C4853" s="86" t="s">
        <v>9046</v>
      </c>
      <c r="D4853" s="86" t="s">
        <v>9047</v>
      </c>
      <c r="E4853" s="86" t="s">
        <v>515</v>
      </c>
      <c r="F4853" s="121" t="s">
        <v>9874</v>
      </c>
    </row>
    <row r="4854" spans="1:6" ht="45" x14ac:dyDescent="0.25">
      <c r="A4854" s="86">
        <v>238944</v>
      </c>
      <c r="B4854" s="100" t="s">
        <v>185</v>
      </c>
      <c r="C4854" s="86" t="s">
        <v>9048</v>
      </c>
      <c r="D4854" s="86" t="s">
        <v>9049</v>
      </c>
      <c r="E4854" s="117" t="s">
        <v>215</v>
      </c>
      <c r="F4854" s="121" t="s">
        <v>9874</v>
      </c>
    </row>
    <row r="4855" spans="1:6" ht="45" x14ac:dyDescent="0.25">
      <c r="A4855" s="86">
        <v>261908</v>
      </c>
      <c r="B4855" s="100" t="s">
        <v>185</v>
      </c>
      <c r="C4855" s="86" t="s">
        <v>9050</v>
      </c>
      <c r="D4855" s="86" t="s">
        <v>6317</v>
      </c>
      <c r="E4855" s="45" t="s">
        <v>224</v>
      </c>
      <c r="F4855" s="121" t="s">
        <v>9874</v>
      </c>
    </row>
    <row r="4856" spans="1:6" ht="45" x14ac:dyDescent="0.25">
      <c r="A4856" s="86">
        <v>275575</v>
      </c>
      <c r="B4856" s="100" t="s">
        <v>185</v>
      </c>
      <c r="C4856" s="86" t="s">
        <v>9051</v>
      </c>
      <c r="D4856" s="86" t="s">
        <v>6740</v>
      </c>
      <c r="E4856" s="48" t="s">
        <v>438</v>
      </c>
      <c r="F4856" s="121" t="s">
        <v>9874</v>
      </c>
    </row>
    <row r="4857" spans="1:6" ht="45" x14ac:dyDescent="0.25">
      <c r="A4857" s="86">
        <v>268290</v>
      </c>
      <c r="B4857" s="100" t="s">
        <v>185</v>
      </c>
      <c r="C4857" s="86" t="s">
        <v>9052</v>
      </c>
      <c r="D4857" s="86" t="s">
        <v>9053</v>
      </c>
      <c r="E4857" s="45" t="s">
        <v>224</v>
      </c>
      <c r="F4857" s="121" t="s">
        <v>9874</v>
      </c>
    </row>
    <row r="4858" spans="1:6" ht="45" x14ac:dyDescent="0.25">
      <c r="A4858" s="86">
        <v>274334</v>
      </c>
      <c r="B4858" s="100" t="s">
        <v>185</v>
      </c>
      <c r="C4858" s="86" t="s">
        <v>9054</v>
      </c>
      <c r="D4858" s="86" t="s">
        <v>9055</v>
      </c>
      <c r="E4858" s="48" t="s">
        <v>487</v>
      </c>
      <c r="F4858" s="121" t="s">
        <v>9874</v>
      </c>
    </row>
    <row r="4859" spans="1:6" ht="45" x14ac:dyDescent="0.25">
      <c r="A4859" s="86">
        <v>275730</v>
      </c>
      <c r="B4859" s="100" t="s">
        <v>185</v>
      </c>
      <c r="C4859" s="86" t="s">
        <v>9056</v>
      </c>
      <c r="D4859" s="86" t="s">
        <v>9057</v>
      </c>
      <c r="E4859" s="48" t="s">
        <v>534</v>
      </c>
      <c r="F4859" s="121" t="s">
        <v>9874</v>
      </c>
    </row>
    <row r="4860" spans="1:6" ht="45" x14ac:dyDescent="0.25">
      <c r="A4860" s="86">
        <v>274922</v>
      </c>
      <c r="B4860" s="100" t="s">
        <v>185</v>
      </c>
      <c r="C4860" s="86" t="s">
        <v>9058</v>
      </c>
      <c r="D4860" s="86" t="s">
        <v>2525</v>
      </c>
      <c r="E4860" s="45" t="s">
        <v>224</v>
      </c>
      <c r="F4860" s="121" t="s">
        <v>9874</v>
      </c>
    </row>
    <row r="4861" spans="1:6" ht="45" x14ac:dyDescent="0.25">
      <c r="A4861" s="86">
        <v>257367</v>
      </c>
      <c r="B4861" s="100" t="s">
        <v>185</v>
      </c>
      <c r="C4861" s="86" t="s">
        <v>9059</v>
      </c>
      <c r="D4861" s="86" t="s">
        <v>9060</v>
      </c>
      <c r="E4861" s="45" t="s">
        <v>212</v>
      </c>
      <c r="F4861" s="121" t="s">
        <v>9874</v>
      </c>
    </row>
    <row r="4862" spans="1:6" ht="45" x14ac:dyDescent="0.25">
      <c r="A4862" s="86">
        <v>271628</v>
      </c>
      <c r="B4862" s="100" t="s">
        <v>185</v>
      </c>
      <c r="C4862" s="86" t="s">
        <v>9061</v>
      </c>
      <c r="D4862" s="86" t="s">
        <v>9062</v>
      </c>
      <c r="E4862" s="86" t="s">
        <v>9063</v>
      </c>
      <c r="F4862" s="121" t="s">
        <v>9874</v>
      </c>
    </row>
    <row r="4863" spans="1:6" ht="45" x14ac:dyDescent="0.25">
      <c r="A4863" s="86">
        <v>266695</v>
      </c>
      <c r="B4863" s="100" t="s">
        <v>185</v>
      </c>
      <c r="C4863" s="86" t="s">
        <v>9064</v>
      </c>
      <c r="D4863" s="86" t="s">
        <v>9065</v>
      </c>
      <c r="E4863" s="48" t="s">
        <v>390</v>
      </c>
      <c r="F4863" s="121" t="s">
        <v>9874</v>
      </c>
    </row>
    <row r="4864" spans="1:6" ht="45" x14ac:dyDescent="0.25">
      <c r="A4864" s="86">
        <v>274087</v>
      </c>
      <c r="B4864" s="100" t="s">
        <v>185</v>
      </c>
      <c r="C4864" s="86" t="s">
        <v>9066</v>
      </c>
      <c r="D4864" s="86" t="s">
        <v>9067</v>
      </c>
      <c r="E4864" s="86" t="s">
        <v>9068</v>
      </c>
      <c r="F4864" s="121" t="s">
        <v>9874</v>
      </c>
    </row>
    <row r="4865" spans="1:6" ht="45" x14ac:dyDescent="0.25">
      <c r="A4865" s="86">
        <v>256301</v>
      </c>
      <c r="B4865" s="100" t="s">
        <v>185</v>
      </c>
      <c r="C4865" s="86" t="s">
        <v>9069</v>
      </c>
      <c r="D4865" s="86" t="s">
        <v>9070</v>
      </c>
      <c r="E4865" s="45" t="s">
        <v>212</v>
      </c>
      <c r="F4865" s="121" t="s">
        <v>9874</v>
      </c>
    </row>
    <row r="4866" spans="1:6" ht="45" x14ac:dyDescent="0.25">
      <c r="A4866" s="86">
        <v>238324</v>
      </c>
      <c r="B4866" s="100" t="s">
        <v>185</v>
      </c>
      <c r="C4866" s="86" t="s">
        <v>9071</v>
      </c>
      <c r="D4866" s="86" t="s">
        <v>9072</v>
      </c>
      <c r="E4866" s="45" t="s">
        <v>224</v>
      </c>
      <c r="F4866" s="121" t="s">
        <v>9874</v>
      </c>
    </row>
    <row r="4867" spans="1:6" ht="45" x14ac:dyDescent="0.25">
      <c r="A4867" s="86">
        <v>262029</v>
      </c>
      <c r="B4867" s="100" t="s">
        <v>185</v>
      </c>
      <c r="C4867" s="86" t="s">
        <v>9073</v>
      </c>
      <c r="D4867" s="86" t="s">
        <v>9074</v>
      </c>
      <c r="E4867" s="45" t="s">
        <v>224</v>
      </c>
      <c r="F4867" s="121" t="s">
        <v>9874</v>
      </c>
    </row>
    <row r="4868" spans="1:6" ht="45" x14ac:dyDescent="0.25">
      <c r="A4868" s="86">
        <v>271819</v>
      </c>
      <c r="B4868" s="100" t="s">
        <v>185</v>
      </c>
      <c r="C4868" s="86" t="s">
        <v>9075</v>
      </c>
      <c r="D4868" s="86" t="s">
        <v>9076</v>
      </c>
      <c r="E4868" s="45" t="s">
        <v>224</v>
      </c>
      <c r="F4868" s="121" t="s">
        <v>9874</v>
      </c>
    </row>
    <row r="4869" spans="1:6" ht="45" x14ac:dyDescent="0.25">
      <c r="A4869" s="86">
        <v>268398</v>
      </c>
      <c r="B4869" s="100" t="s">
        <v>185</v>
      </c>
      <c r="C4869" s="86" t="s">
        <v>9077</v>
      </c>
      <c r="D4869" s="86" t="s">
        <v>9078</v>
      </c>
      <c r="E4869" s="46" t="s">
        <v>273</v>
      </c>
      <c r="F4869" s="121" t="s">
        <v>9874</v>
      </c>
    </row>
    <row r="4870" spans="1:6" ht="45" x14ac:dyDescent="0.25">
      <c r="A4870" s="86">
        <v>274767</v>
      </c>
      <c r="B4870" s="100" t="s">
        <v>185</v>
      </c>
      <c r="C4870" s="86" t="s">
        <v>9079</v>
      </c>
      <c r="D4870" s="86" t="s">
        <v>9080</v>
      </c>
      <c r="E4870" s="86" t="s">
        <v>951</v>
      </c>
      <c r="F4870" s="121" t="s">
        <v>9874</v>
      </c>
    </row>
    <row r="4871" spans="1:6" ht="45" x14ac:dyDescent="0.25">
      <c r="A4871" s="86">
        <v>275687</v>
      </c>
      <c r="B4871" s="100" t="s">
        <v>185</v>
      </c>
      <c r="C4871" s="86" t="s">
        <v>1912</v>
      </c>
      <c r="D4871" s="86" t="s">
        <v>9081</v>
      </c>
      <c r="E4871" s="51" t="s">
        <v>694</v>
      </c>
      <c r="F4871" s="118" t="s">
        <v>9872</v>
      </c>
    </row>
    <row r="4872" spans="1:6" ht="45" x14ac:dyDescent="0.25">
      <c r="A4872" s="86">
        <v>275819</v>
      </c>
      <c r="B4872" s="100" t="s">
        <v>185</v>
      </c>
      <c r="C4872" s="86" t="s">
        <v>9082</v>
      </c>
      <c r="D4872" s="86" t="s">
        <v>9083</v>
      </c>
      <c r="E4872" s="45" t="s">
        <v>224</v>
      </c>
      <c r="F4872" s="118" t="s">
        <v>9872</v>
      </c>
    </row>
    <row r="4873" spans="1:6" ht="45" x14ac:dyDescent="0.25">
      <c r="A4873" s="88">
        <v>274756</v>
      </c>
      <c r="B4873" s="100" t="s">
        <v>185</v>
      </c>
      <c r="C4873" s="88" t="s">
        <v>9084</v>
      </c>
      <c r="D4873" s="88" t="s">
        <v>8307</v>
      </c>
      <c r="E4873" s="48" t="s">
        <v>343</v>
      </c>
      <c r="F4873" s="118" t="s">
        <v>9872</v>
      </c>
    </row>
    <row r="4874" spans="1:6" ht="45" x14ac:dyDescent="0.25">
      <c r="A4874" s="86">
        <v>270944</v>
      </c>
      <c r="B4874" s="100" t="s">
        <v>185</v>
      </c>
      <c r="C4874" s="86" t="s">
        <v>9085</v>
      </c>
      <c r="D4874" s="86" t="s">
        <v>9086</v>
      </c>
      <c r="E4874" s="45" t="s">
        <v>224</v>
      </c>
      <c r="F4874" s="118" t="s">
        <v>9872</v>
      </c>
    </row>
    <row r="4875" spans="1:6" ht="45" x14ac:dyDescent="0.25">
      <c r="A4875" s="88">
        <v>275157</v>
      </c>
      <c r="B4875" s="100" t="s">
        <v>185</v>
      </c>
      <c r="C4875" s="88" t="s">
        <v>9087</v>
      </c>
      <c r="D4875" s="88" t="s">
        <v>9088</v>
      </c>
      <c r="E4875" s="45" t="s">
        <v>224</v>
      </c>
      <c r="F4875" s="118" t="s">
        <v>9872</v>
      </c>
    </row>
    <row r="4876" spans="1:6" ht="60" x14ac:dyDescent="0.25">
      <c r="A4876" s="86">
        <v>259259</v>
      </c>
      <c r="B4876" s="100" t="s">
        <v>185</v>
      </c>
      <c r="C4876" s="86" t="s">
        <v>9089</v>
      </c>
      <c r="D4876" s="86" t="s">
        <v>9090</v>
      </c>
      <c r="E4876" s="125" t="s">
        <v>2177</v>
      </c>
      <c r="F4876" s="118" t="s">
        <v>9872</v>
      </c>
    </row>
    <row r="4877" spans="1:6" ht="45" x14ac:dyDescent="0.25">
      <c r="A4877" s="86">
        <v>247053</v>
      </c>
      <c r="B4877" s="100" t="s">
        <v>185</v>
      </c>
      <c r="C4877" s="86" t="s">
        <v>9091</v>
      </c>
      <c r="D4877" s="86" t="s">
        <v>9092</v>
      </c>
      <c r="E4877" s="45" t="s">
        <v>224</v>
      </c>
      <c r="F4877" s="118" t="s">
        <v>9872</v>
      </c>
    </row>
    <row r="4878" spans="1:6" ht="45" x14ac:dyDescent="0.25">
      <c r="A4878" s="86">
        <v>259180</v>
      </c>
      <c r="B4878" s="100" t="s">
        <v>185</v>
      </c>
      <c r="C4878" s="86" t="s">
        <v>9093</v>
      </c>
      <c r="D4878" s="86" t="s">
        <v>9094</v>
      </c>
      <c r="E4878" s="51" t="s">
        <v>812</v>
      </c>
      <c r="F4878" s="118" t="s">
        <v>9872</v>
      </c>
    </row>
    <row r="4879" spans="1:6" ht="60" x14ac:dyDescent="0.25">
      <c r="A4879" s="86">
        <v>271867</v>
      </c>
      <c r="B4879" s="100" t="s">
        <v>185</v>
      </c>
      <c r="C4879" s="86" t="s">
        <v>9095</v>
      </c>
      <c r="D4879" s="86" t="s">
        <v>5995</v>
      </c>
      <c r="E4879" s="48" t="s">
        <v>492</v>
      </c>
      <c r="F4879" s="118" t="s">
        <v>9872</v>
      </c>
    </row>
    <row r="4880" spans="1:6" ht="45" x14ac:dyDescent="0.25">
      <c r="A4880" s="86">
        <v>258466</v>
      </c>
      <c r="B4880" s="100" t="s">
        <v>185</v>
      </c>
      <c r="C4880" s="86" t="s">
        <v>9096</v>
      </c>
      <c r="D4880" s="86" t="s">
        <v>9097</v>
      </c>
      <c r="E4880" s="46" t="s">
        <v>270</v>
      </c>
      <c r="F4880" s="118" t="s">
        <v>9872</v>
      </c>
    </row>
    <row r="4881" spans="1:6" ht="45" x14ac:dyDescent="0.25">
      <c r="A4881" s="86">
        <v>258433</v>
      </c>
      <c r="B4881" s="100" t="s">
        <v>185</v>
      </c>
      <c r="C4881" s="86" t="s">
        <v>9098</v>
      </c>
      <c r="D4881" s="86" t="s">
        <v>9099</v>
      </c>
      <c r="E4881" s="86" t="s">
        <v>9100</v>
      </c>
      <c r="F4881" s="118" t="s">
        <v>9872</v>
      </c>
    </row>
    <row r="4882" spans="1:6" ht="60" x14ac:dyDescent="0.25">
      <c r="A4882" s="86">
        <v>274182</v>
      </c>
      <c r="B4882" s="100" t="s">
        <v>185</v>
      </c>
      <c r="C4882" s="86" t="s">
        <v>9101</v>
      </c>
      <c r="D4882" s="86" t="s">
        <v>5492</v>
      </c>
      <c r="E4882" s="86" t="s">
        <v>1315</v>
      </c>
      <c r="F4882" s="118" t="s">
        <v>9872</v>
      </c>
    </row>
    <row r="4883" spans="1:6" ht="60" x14ac:dyDescent="0.25">
      <c r="A4883" s="86">
        <v>260984</v>
      </c>
      <c r="B4883" s="100" t="s">
        <v>185</v>
      </c>
      <c r="C4883" s="86" t="s">
        <v>9102</v>
      </c>
      <c r="D4883" s="86" t="s">
        <v>9103</v>
      </c>
      <c r="E4883" s="86" t="s">
        <v>9104</v>
      </c>
      <c r="F4883" s="118" t="s">
        <v>9872</v>
      </c>
    </row>
    <row r="4884" spans="1:6" ht="45" x14ac:dyDescent="0.25">
      <c r="A4884" s="86">
        <v>274070</v>
      </c>
      <c r="B4884" s="100" t="s">
        <v>185</v>
      </c>
      <c r="C4884" s="86" t="s">
        <v>9105</v>
      </c>
      <c r="D4884" s="86" t="s">
        <v>2058</v>
      </c>
      <c r="E4884" s="48" t="s">
        <v>438</v>
      </c>
      <c r="F4884" s="118" t="s">
        <v>9872</v>
      </c>
    </row>
    <row r="4885" spans="1:6" ht="45" x14ac:dyDescent="0.25">
      <c r="A4885" s="86">
        <v>255048</v>
      </c>
      <c r="B4885" s="100" t="s">
        <v>185</v>
      </c>
      <c r="C4885" s="86" t="s">
        <v>9106</v>
      </c>
      <c r="D4885" s="86" t="s">
        <v>9107</v>
      </c>
      <c r="E4885" s="51" t="s">
        <v>926</v>
      </c>
      <c r="F4885" s="118" t="s">
        <v>9872</v>
      </c>
    </row>
    <row r="4886" spans="1:6" ht="45" x14ac:dyDescent="0.25">
      <c r="A4886" s="86">
        <v>256773</v>
      </c>
      <c r="B4886" s="100" t="s">
        <v>185</v>
      </c>
      <c r="C4886" s="86" t="s">
        <v>9108</v>
      </c>
      <c r="D4886" s="86" t="s">
        <v>6297</v>
      </c>
      <c r="E4886" s="86" t="s">
        <v>711</v>
      </c>
      <c r="F4886" s="118" t="s">
        <v>9872</v>
      </c>
    </row>
    <row r="4887" spans="1:6" ht="45" x14ac:dyDescent="0.25">
      <c r="A4887" s="86">
        <v>274418</v>
      </c>
      <c r="B4887" s="100" t="s">
        <v>185</v>
      </c>
      <c r="C4887" s="86" t="s">
        <v>9109</v>
      </c>
      <c r="D4887" s="86" t="s">
        <v>7100</v>
      </c>
      <c r="E4887" s="48" t="s">
        <v>343</v>
      </c>
      <c r="F4887" s="118" t="s">
        <v>9872</v>
      </c>
    </row>
    <row r="4888" spans="1:6" ht="75" x14ac:dyDescent="0.25">
      <c r="A4888" s="86">
        <v>269055</v>
      </c>
      <c r="B4888" s="100" t="s">
        <v>185</v>
      </c>
      <c r="C4888" s="86" t="s">
        <v>9110</v>
      </c>
      <c r="D4888" s="86" t="s">
        <v>9111</v>
      </c>
      <c r="E4888" s="86" t="s">
        <v>9112</v>
      </c>
      <c r="F4888" s="118" t="s">
        <v>9872</v>
      </c>
    </row>
    <row r="4889" spans="1:6" ht="60" x14ac:dyDescent="0.25">
      <c r="A4889" s="86">
        <v>262600</v>
      </c>
      <c r="B4889" s="100" t="s">
        <v>185</v>
      </c>
      <c r="C4889" s="86" t="s">
        <v>9113</v>
      </c>
      <c r="D4889" s="86" t="s">
        <v>7550</v>
      </c>
      <c r="E4889" s="45" t="s">
        <v>224</v>
      </c>
      <c r="F4889" s="118" t="s">
        <v>9872</v>
      </c>
    </row>
    <row r="4890" spans="1:6" ht="45" x14ac:dyDescent="0.25">
      <c r="A4890" s="86">
        <v>249714</v>
      </c>
      <c r="B4890" s="100" t="s">
        <v>185</v>
      </c>
      <c r="C4890" s="86" t="s">
        <v>9114</v>
      </c>
      <c r="D4890" s="86" t="s">
        <v>9115</v>
      </c>
      <c r="E4890" s="48" t="s">
        <v>507</v>
      </c>
      <c r="F4890" s="118" t="s">
        <v>9872</v>
      </c>
    </row>
    <row r="4891" spans="1:6" ht="45" x14ac:dyDescent="0.25">
      <c r="A4891" s="86">
        <v>276307</v>
      </c>
      <c r="B4891" s="100" t="s">
        <v>185</v>
      </c>
      <c r="C4891" s="86" t="s">
        <v>9116</v>
      </c>
      <c r="D4891" s="86" t="s">
        <v>9117</v>
      </c>
      <c r="E4891" s="86" t="s">
        <v>901</v>
      </c>
      <c r="F4891" s="118" t="s">
        <v>9872</v>
      </c>
    </row>
    <row r="4892" spans="1:6" ht="45" x14ac:dyDescent="0.25">
      <c r="A4892" s="86">
        <v>257163</v>
      </c>
      <c r="B4892" s="100" t="s">
        <v>185</v>
      </c>
      <c r="C4892" s="86" t="s">
        <v>9118</v>
      </c>
      <c r="D4892" s="86" t="s">
        <v>9119</v>
      </c>
      <c r="E4892" s="86" t="s">
        <v>9120</v>
      </c>
      <c r="F4892" s="118" t="s">
        <v>9872</v>
      </c>
    </row>
    <row r="4893" spans="1:6" ht="45" x14ac:dyDescent="0.25">
      <c r="A4893" s="86">
        <v>267421</v>
      </c>
      <c r="B4893" s="100" t="s">
        <v>185</v>
      </c>
      <c r="C4893" s="86" t="s">
        <v>9121</v>
      </c>
      <c r="D4893" s="86" t="s">
        <v>9122</v>
      </c>
      <c r="E4893" s="45" t="s">
        <v>224</v>
      </c>
      <c r="F4893" s="100" t="s">
        <v>9873</v>
      </c>
    </row>
    <row r="4894" spans="1:6" ht="45" x14ac:dyDescent="0.25">
      <c r="A4894" s="86">
        <v>267892</v>
      </c>
      <c r="B4894" s="100" t="s">
        <v>185</v>
      </c>
      <c r="C4894" s="86" t="s">
        <v>9123</v>
      </c>
      <c r="D4894" s="86" t="s">
        <v>9124</v>
      </c>
      <c r="E4894" s="45" t="s">
        <v>224</v>
      </c>
      <c r="F4894" s="100" t="s">
        <v>9873</v>
      </c>
    </row>
    <row r="4895" spans="1:6" ht="45" x14ac:dyDescent="0.25">
      <c r="A4895" s="88">
        <v>239099</v>
      </c>
      <c r="B4895" s="100" t="s">
        <v>185</v>
      </c>
      <c r="C4895" s="88" t="s">
        <v>9125</v>
      </c>
      <c r="D4895" s="88" t="s">
        <v>8852</v>
      </c>
      <c r="E4895" s="45" t="s">
        <v>224</v>
      </c>
      <c r="F4895" s="100" t="s">
        <v>9873</v>
      </c>
    </row>
    <row r="4896" spans="1:6" ht="45" x14ac:dyDescent="0.25">
      <c r="A4896" s="88">
        <v>241159</v>
      </c>
      <c r="B4896" s="100" t="s">
        <v>185</v>
      </c>
      <c r="C4896" s="88" t="s">
        <v>9084</v>
      </c>
      <c r="D4896" s="88" t="s">
        <v>9126</v>
      </c>
      <c r="E4896" s="48" t="s">
        <v>343</v>
      </c>
      <c r="F4896" s="100" t="s">
        <v>9873</v>
      </c>
    </row>
    <row r="4897" spans="1:6" ht="45" x14ac:dyDescent="0.25">
      <c r="A4897" s="88">
        <v>242410</v>
      </c>
      <c r="B4897" s="100" t="s">
        <v>185</v>
      </c>
      <c r="C4897" s="88" t="s">
        <v>414</v>
      </c>
      <c r="D4897" s="88" t="s">
        <v>8446</v>
      </c>
      <c r="E4897" s="88" t="s">
        <v>8447</v>
      </c>
      <c r="F4897" s="100" t="s">
        <v>9873</v>
      </c>
    </row>
    <row r="4898" spans="1:6" ht="45" x14ac:dyDescent="0.25">
      <c r="A4898" s="88">
        <v>244346</v>
      </c>
      <c r="B4898" s="100" t="s">
        <v>185</v>
      </c>
      <c r="C4898" s="88" t="s">
        <v>9127</v>
      </c>
      <c r="D4898" s="88" t="s">
        <v>9029</v>
      </c>
      <c r="E4898" s="48" t="s">
        <v>507</v>
      </c>
      <c r="F4898" s="100" t="s">
        <v>9873</v>
      </c>
    </row>
    <row r="4899" spans="1:6" ht="45" x14ac:dyDescent="0.25">
      <c r="A4899" s="88">
        <v>248923</v>
      </c>
      <c r="B4899" s="100" t="s">
        <v>185</v>
      </c>
      <c r="C4899" s="88" t="s">
        <v>8894</v>
      </c>
      <c r="D4899" s="88" t="s">
        <v>4753</v>
      </c>
      <c r="E4899" s="48" t="s">
        <v>469</v>
      </c>
      <c r="F4899" s="100" t="s">
        <v>9873</v>
      </c>
    </row>
    <row r="4900" spans="1:6" ht="45" x14ac:dyDescent="0.25">
      <c r="A4900" s="88">
        <v>250648</v>
      </c>
      <c r="B4900" s="100" t="s">
        <v>185</v>
      </c>
      <c r="C4900" s="88" t="s">
        <v>9087</v>
      </c>
      <c r="D4900" s="88" t="s">
        <v>9088</v>
      </c>
      <c r="E4900" s="45" t="s">
        <v>224</v>
      </c>
      <c r="F4900" s="100" t="s">
        <v>9873</v>
      </c>
    </row>
    <row r="4901" spans="1:6" ht="45" x14ac:dyDescent="0.25">
      <c r="A4901" s="88">
        <v>253619</v>
      </c>
      <c r="B4901" s="100" t="s">
        <v>185</v>
      </c>
      <c r="C4901" s="88" t="s">
        <v>8909</v>
      </c>
      <c r="D4901" s="88" t="s">
        <v>8910</v>
      </c>
      <c r="E4901" s="45" t="s">
        <v>224</v>
      </c>
      <c r="F4901" s="100" t="s">
        <v>9873</v>
      </c>
    </row>
    <row r="4902" spans="1:6" ht="45" x14ac:dyDescent="0.25">
      <c r="A4902" s="86">
        <v>256080</v>
      </c>
      <c r="B4902" s="100" t="s">
        <v>185</v>
      </c>
      <c r="C4902" s="86" t="s">
        <v>9128</v>
      </c>
      <c r="D4902" s="86" t="s">
        <v>8874</v>
      </c>
      <c r="E4902" s="45" t="s">
        <v>224</v>
      </c>
      <c r="F4902" s="100" t="s">
        <v>9873</v>
      </c>
    </row>
    <row r="4903" spans="1:6" ht="45" x14ac:dyDescent="0.25">
      <c r="A4903" s="86">
        <v>260083</v>
      </c>
      <c r="B4903" s="100" t="s">
        <v>185</v>
      </c>
      <c r="C4903" s="86" t="s">
        <v>9129</v>
      </c>
      <c r="D4903" s="86" t="s">
        <v>9130</v>
      </c>
      <c r="E4903" s="45" t="s">
        <v>224</v>
      </c>
      <c r="F4903" s="100" t="s">
        <v>9873</v>
      </c>
    </row>
    <row r="4904" spans="1:6" ht="45" x14ac:dyDescent="0.25">
      <c r="A4904" s="88">
        <v>260121</v>
      </c>
      <c r="B4904" s="100" t="s">
        <v>185</v>
      </c>
      <c r="C4904" s="88" t="s">
        <v>8904</v>
      </c>
      <c r="D4904" s="88" t="s">
        <v>8905</v>
      </c>
      <c r="E4904" s="45" t="s">
        <v>224</v>
      </c>
      <c r="F4904" s="100" t="s">
        <v>9873</v>
      </c>
    </row>
    <row r="4905" spans="1:6" ht="45" x14ac:dyDescent="0.25">
      <c r="A4905" s="86">
        <v>264924</v>
      </c>
      <c r="B4905" s="100" t="s">
        <v>185</v>
      </c>
      <c r="C4905" s="86" t="s">
        <v>9131</v>
      </c>
      <c r="D4905" s="86" t="s">
        <v>9132</v>
      </c>
      <c r="E4905" s="51" t="s">
        <v>926</v>
      </c>
      <c r="F4905" s="100" t="s">
        <v>9873</v>
      </c>
    </row>
    <row r="4906" spans="1:6" ht="45" x14ac:dyDescent="0.25">
      <c r="A4906" s="86">
        <v>272039</v>
      </c>
      <c r="B4906" s="100" t="s">
        <v>185</v>
      </c>
      <c r="C4906" s="86" t="s">
        <v>2365</v>
      </c>
      <c r="D4906" s="86" t="s">
        <v>2366</v>
      </c>
      <c r="E4906" s="46" t="s">
        <v>270</v>
      </c>
      <c r="F4906" s="100" t="s">
        <v>9873</v>
      </c>
    </row>
    <row r="4907" spans="1:6" ht="45" x14ac:dyDescent="0.25">
      <c r="A4907" s="88">
        <v>274189</v>
      </c>
      <c r="B4907" s="100" t="s">
        <v>185</v>
      </c>
      <c r="C4907" s="88" t="s">
        <v>8873</v>
      </c>
      <c r="D4907" s="88" t="s">
        <v>8874</v>
      </c>
      <c r="E4907" s="45" t="s">
        <v>224</v>
      </c>
      <c r="F4907" s="100" t="s">
        <v>9873</v>
      </c>
    </row>
    <row r="4908" spans="1:6" ht="30" x14ac:dyDescent="0.25">
      <c r="A4908" s="86">
        <v>271504</v>
      </c>
      <c r="B4908" s="100" t="s">
        <v>186</v>
      </c>
      <c r="C4908" s="86" t="s">
        <v>9133</v>
      </c>
      <c r="D4908" s="86" t="s">
        <v>6060</v>
      </c>
      <c r="E4908" s="45" t="s">
        <v>224</v>
      </c>
      <c r="F4908" s="86" t="s">
        <v>9871</v>
      </c>
    </row>
    <row r="4909" spans="1:6" ht="30" x14ac:dyDescent="0.25">
      <c r="A4909" s="86">
        <v>248092</v>
      </c>
      <c r="B4909" s="100" t="s">
        <v>186</v>
      </c>
      <c r="C4909" s="86" t="s">
        <v>9134</v>
      </c>
      <c r="D4909" s="86" t="s">
        <v>6756</v>
      </c>
      <c r="E4909" s="45" t="s">
        <v>224</v>
      </c>
      <c r="F4909" s="86" t="s">
        <v>9871</v>
      </c>
    </row>
    <row r="4910" spans="1:6" ht="30" x14ac:dyDescent="0.25">
      <c r="A4910" s="86">
        <v>262932</v>
      </c>
      <c r="B4910" s="100" t="s">
        <v>186</v>
      </c>
      <c r="C4910" s="86" t="s">
        <v>9135</v>
      </c>
      <c r="D4910" s="86" t="s">
        <v>9136</v>
      </c>
      <c r="E4910" s="45" t="s">
        <v>224</v>
      </c>
      <c r="F4910" s="86" t="s">
        <v>9871</v>
      </c>
    </row>
    <row r="4911" spans="1:6" ht="30" x14ac:dyDescent="0.25">
      <c r="A4911" s="86">
        <v>257845</v>
      </c>
      <c r="B4911" s="100" t="s">
        <v>186</v>
      </c>
      <c r="C4911" s="86" t="s">
        <v>9137</v>
      </c>
      <c r="D4911" s="86" t="s">
        <v>9138</v>
      </c>
      <c r="E4911" s="45" t="s">
        <v>224</v>
      </c>
      <c r="F4911" s="86" t="s">
        <v>9871</v>
      </c>
    </row>
    <row r="4912" spans="1:6" ht="30" x14ac:dyDescent="0.25">
      <c r="A4912" s="86">
        <v>257962</v>
      </c>
      <c r="B4912" s="100" t="s">
        <v>186</v>
      </c>
      <c r="C4912" s="86" t="s">
        <v>9139</v>
      </c>
      <c r="D4912" s="86" t="s">
        <v>6367</v>
      </c>
      <c r="E4912" s="45" t="s">
        <v>224</v>
      </c>
      <c r="F4912" s="86" t="s">
        <v>9871</v>
      </c>
    </row>
    <row r="4913" spans="1:6" ht="30" x14ac:dyDescent="0.25">
      <c r="A4913" s="88">
        <v>274168</v>
      </c>
      <c r="B4913" s="100" t="s">
        <v>186</v>
      </c>
      <c r="C4913" s="88" t="s">
        <v>9140</v>
      </c>
      <c r="D4913" s="88" t="s">
        <v>9141</v>
      </c>
      <c r="E4913" s="45" t="s">
        <v>224</v>
      </c>
      <c r="F4913" s="86" t="s">
        <v>9871</v>
      </c>
    </row>
    <row r="4914" spans="1:6" ht="30" x14ac:dyDescent="0.25">
      <c r="A4914" s="86">
        <v>276184</v>
      </c>
      <c r="B4914" s="100" t="s">
        <v>186</v>
      </c>
      <c r="C4914" s="86" t="s">
        <v>9142</v>
      </c>
      <c r="D4914" s="86" t="s">
        <v>9143</v>
      </c>
      <c r="E4914" s="86" t="s">
        <v>1780</v>
      </c>
      <c r="F4914" s="86" t="s">
        <v>9871</v>
      </c>
    </row>
    <row r="4915" spans="1:6" ht="30" x14ac:dyDescent="0.25">
      <c r="A4915" s="86">
        <v>242753</v>
      </c>
      <c r="B4915" s="100" t="s">
        <v>186</v>
      </c>
      <c r="C4915" s="86" t="s">
        <v>9144</v>
      </c>
      <c r="D4915" s="86" t="s">
        <v>6780</v>
      </c>
      <c r="E4915" s="86" t="s">
        <v>6781</v>
      </c>
      <c r="F4915" s="86" t="s">
        <v>9871</v>
      </c>
    </row>
    <row r="4916" spans="1:6" ht="30" x14ac:dyDescent="0.25">
      <c r="A4916" s="86">
        <v>268124</v>
      </c>
      <c r="B4916" s="100" t="s">
        <v>186</v>
      </c>
      <c r="C4916" s="86" t="s">
        <v>9145</v>
      </c>
      <c r="D4916" s="86" t="s">
        <v>3534</v>
      </c>
      <c r="E4916" s="48" t="s">
        <v>484</v>
      </c>
      <c r="F4916" s="86" t="s">
        <v>9871</v>
      </c>
    </row>
    <row r="4917" spans="1:6" ht="30" x14ac:dyDescent="0.25">
      <c r="A4917" s="86">
        <v>249481</v>
      </c>
      <c r="B4917" s="100" t="s">
        <v>186</v>
      </c>
      <c r="C4917" s="86" t="s">
        <v>9146</v>
      </c>
      <c r="D4917" s="86" t="s">
        <v>746</v>
      </c>
      <c r="E4917" s="48" t="s">
        <v>390</v>
      </c>
      <c r="F4917" s="86" t="s">
        <v>9871</v>
      </c>
    </row>
    <row r="4918" spans="1:6" ht="30" x14ac:dyDescent="0.25">
      <c r="A4918" s="88">
        <v>274279</v>
      </c>
      <c r="B4918" s="100" t="s">
        <v>186</v>
      </c>
      <c r="C4918" s="88" t="s">
        <v>9147</v>
      </c>
      <c r="D4918" s="88" t="s">
        <v>9148</v>
      </c>
      <c r="E4918" s="88" t="s">
        <v>5123</v>
      </c>
      <c r="F4918" s="86" t="s">
        <v>9871</v>
      </c>
    </row>
    <row r="4919" spans="1:6" ht="30" x14ac:dyDescent="0.25">
      <c r="A4919" s="86">
        <v>256614</v>
      </c>
      <c r="B4919" s="100" t="s">
        <v>186</v>
      </c>
      <c r="C4919" s="86" t="s">
        <v>9149</v>
      </c>
      <c r="D4919" s="86" t="s">
        <v>6576</v>
      </c>
      <c r="E4919" s="86" t="s">
        <v>5147</v>
      </c>
      <c r="F4919" s="86" t="s">
        <v>9871</v>
      </c>
    </row>
    <row r="4920" spans="1:6" ht="30" x14ac:dyDescent="0.25">
      <c r="A4920" s="86">
        <v>268454</v>
      </c>
      <c r="B4920" s="100" t="s">
        <v>186</v>
      </c>
      <c r="C4920" s="86" t="s">
        <v>9150</v>
      </c>
      <c r="D4920" s="86" t="s">
        <v>9151</v>
      </c>
      <c r="E4920" s="86" t="s">
        <v>478</v>
      </c>
      <c r="F4920" s="86" t="s">
        <v>9871</v>
      </c>
    </row>
    <row r="4921" spans="1:6" ht="30" x14ac:dyDescent="0.25">
      <c r="A4921" s="86">
        <v>258906</v>
      </c>
      <c r="B4921" s="100" t="s">
        <v>186</v>
      </c>
      <c r="C4921" s="86" t="s">
        <v>9152</v>
      </c>
      <c r="D4921" s="86" t="s">
        <v>9153</v>
      </c>
      <c r="E4921" s="86" t="s">
        <v>2636</v>
      </c>
      <c r="F4921" s="86" t="s">
        <v>9871</v>
      </c>
    </row>
    <row r="4922" spans="1:6" ht="30" x14ac:dyDescent="0.25">
      <c r="A4922" s="86">
        <v>256184</v>
      </c>
      <c r="B4922" s="100" t="s">
        <v>186</v>
      </c>
      <c r="C4922" s="86" t="s">
        <v>9154</v>
      </c>
      <c r="D4922" s="86" t="s">
        <v>9155</v>
      </c>
      <c r="E4922" s="48" t="s">
        <v>457</v>
      </c>
      <c r="F4922" s="86" t="s">
        <v>9871</v>
      </c>
    </row>
    <row r="4923" spans="1:6" ht="30" x14ac:dyDescent="0.25">
      <c r="A4923" s="86">
        <v>271848</v>
      </c>
      <c r="B4923" s="100" t="s">
        <v>186</v>
      </c>
      <c r="C4923" s="86" t="s">
        <v>9156</v>
      </c>
      <c r="D4923" s="86" t="s">
        <v>9157</v>
      </c>
      <c r="E4923" s="81" t="s">
        <v>7396</v>
      </c>
      <c r="F4923" s="86" t="s">
        <v>9871</v>
      </c>
    </row>
    <row r="4924" spans="1:6" ht="30" x14ac:dyDescent="0.25">
      <c r="A4924" s="86">
        <v>240916</v>
      </c>
      <c r="B4924" s="100" t="s">
        <v>186</v>
      </c>
      <c r="C4924" s="86" t="s">
        <v>9158</v>
      </c>
      <c r="D4924" s="86" t="s">
        <v>9159</v>
      </c>
      <c r="E4924" s="48" t="s">
        <v>438</v>
      </c>
      <c r="F4924" s="86" t="s">
        <v>9871</v>
      </c>
    </row>
    <row r="4925" spans="1:6" ht="30" x14ac:dyDescent="0.25">
      <c r="A4925" s="88">
        <v>275273</v>
      </c>
      <c r="B4925" s="100" t="s">
        <v>186</v>
      </c>
      <c r="C4925" s="88" t="s">
        <v>9160</v>
      </c>
      <c r="D4925" s="88" t="s">
        <v>6407</v>
      </c>
      <c r="E4925" s="88" t="s">
        <v>6408</v>
      </c>
      <c r="F4925" s="121" t="s">
        <v>9874</v>
      </c>
    </row>
    <row r="4926" spans="1:6" ht="30" x14ac:dyDescent="0.25">
      <c r="A4926" s="86">
        <v>247620</v>
      </c>
      <c r="B4926" s="100" t="s">
        <v>186</v>
      </c>
      <c r="C4926" s="86" t="s">
        <v>9161</v>
      </c>
      <c r="D4926" s="86" t="s">
        <v>9162</v>
      </c>
      <c r="E4926" s="48" t="s">
        <v>636</v>
      </c>
      <c r="F4926" s="86" t="s">
        <v>9871</v>
      </c>
    </row>
    <row r="4927" spans="1:6" ht="30" x14ac:dyDescent="0.25">
      <c r="A4927" s="86">
        <v>270370</v>
      </c>
      <c r="B4927" s="100" t="s">
        <v>186</v>
      </c>
      <c r="C4927" s="86" t="s">
        <v>9163</v>
      </c>
      <c r="D4927" s="86" t="s">
        <v>8547</v>
      </c>
      <c r="E4927" s="86" t="s">
        <v>351</v>
      </c>
      <c r="F4927" s="86" t="s">
        <v>9871</v>
      </c>
    </row>
    <row r="4928" spans="1:6" ht="30" x14ac:dyDescent="0.25">
      <c r="A4928" s="86">
        <v>261634</v>
      </c>
      <c r="B4928" s="100" t="s">
        <v>186</v>
      </c>
      <c r="C4928" s="86" t="s">
        <v>9164</v>
      </c>
      <c r="D4928" s="86" t="s">
        <v>9165</v>
      </c>
      <c r="E4928" s="45" t="s">
        <v>224</v>
      </c>
      <c r="F4928" s="121" t="s">
        <v>9874</v>
      </c>
    </row>
    <row r="4929" spans="1:6" ht="30" x14ac:dyDescent="0.25">
      <c r="A4929" s="89">
        <v>275523</v>
      </c>
      <c r="B4929" s="100" t="s">
        <v>186</v>
      </c>
      <c r="C4929" s="89" t="s">
        <v>9166</v>
      </c>
      <c r="D4929" s="89" t="s">
        <v>9167</v>
      </c>
      <c r="E4929" s="46" t="s">
        <v>273</v>
      </c>
      <c r="F4929" s="121" t="s">
        <v>9874</v>
      </c>
    </row>
    <row r="4930" spans="1:6" ht="30" x14ac:dyDescent="0.25">
      <c r="A4930" s="86">
        <v>253742</v>
      </c>
      <c r="B4930" s="100" t="s">
        <v>186</v>
      </c>
      <c r="C4930" s="86" t="s">
        <v>9168</v>
      </c>
      <c r="D4930" s="86" t="s">
        <v>6488</v>
      </c>
      <c r="E4930" s="45" t="s">
        <v>224</v>
      </c>
      <c r="F4930" s="121" t="s">
        <v>9874</v>
      </c>
    </row>
    <row r="4931" spans="1:6" ht="30" x14ac:dyDescent="0.25">
      <c r="A4931" s="88">
        <v>275184</v>
      </c>
      <c r="B4931" s="100" t="s">
        <v>186</v>
      </c>
      <c r="C4931" s="88" t="s">
        <v>9169</v>
      </c>
      <c r="D4931" s="88" t="s">
        <v>9170</v>
      </c>
      <c r="E4931" s="88" t="s">
        <v>1686</v>
      </c>
      <c r="F4931" s="121" t="s">
        <v>9874</v>
      </c>
    </row>
    <row r="4932" spans="1:6" ht="30" x14ac:dyDescent="0.25">
      <c r="A4932" s="86">
        <v>240367</v>
      </c>
      <c r="B4932" s="100" t="s">
        <v>186</v>
      </c>
      <c r="C4932" s="86" t="s">
        <v>9171</v>
      </c>
      <c r="D4932" s="86" t="s">
        <v>9172</v>
      </c>
      <c r="E4932" s="45" t="s">
        <v>224</v>
      </c>
      <c r="F4932" s="121" t="s">
        <v>9874</v>
      </c>
    </row>
    <row r="4933" spans="1:6" ht="30" x14ac:dyDescent="0.25">
      <c r="A4933" s="86">
        <v>248827</v>
      </c>
      <c r="B4933" s="100" t="s">
        <v>186</v>
      </c>
      <c r="C4933" s="86" t="s">
        <v>9173</v>
      </c>
      <c r="D4933" s="86" t="s">
        <v>9174</v>
      </c>
      <c r="E4933" s="86" t="s">
        <v>1210</v>
      </c>
      <c r="F4933" s="121" t="s">
        <v>9874</v>
      </c>
    </row>
    <row r="4934" spans="1:6" ht="30" x14ac:dyDescent="0.25">
      <c r="A4934" s="86">
        <v>254170</v>
      </c>
      <c r="B4934" s="100" t="s">
        <v>186</v>
      </c>
      <c r="C4934" s="86" t="s">
        <v>9175</v>
      </c>
      <c r="D4934" s="86" t="s">
        <v>4960</v>
      </c>
      <c r="E4934" s="51" t="s">
        <v>714</v>
      </c>
      <c r="F4934" s="86" t="s">
        <v>9871</v>
      </c>
    </row>
    <row r="4935" spans="1:6" ht="30" x14ac:dyDescent="0.25">
      <c r="A4935" s="88">
        <v>275231</v>
      </c>
      <c r="B4935" s="100" t="s">
        <v>186</v>
      </c>
      <c r="C4935" s="88" t="s">
        <v>9176</v>
      </c>
      <c r="D4935" s="88" t="s">
        <v>9170</v>
      </c>
      <c r="E4935" s="88" t="s">
        <v>1686</v>
      </c>
      <c r="F4935" s="121" t="s">
        <v>9874</v>
      </c>
    </row>
    <row r="4936" spans="1:6" ht="30" x14ac:dyDescent="0.25">
      <c r="A4936" s="88">
        <v>271274</v>
      </c>
      <c r="B4936" s="100" t="s">
        <v>186</v>
      </c>
      <c r="C4936" s="88" t="s">
        <v>9177</v>
      </c>
      <c r="D4936" s="88" t="s">
        <v>6133</v>
      </c>
      <c r="E4936" s="45" t="s">
        <v>224</v>
      </c>
      <c r="F4936" s="121" t="s">
        <v>9874</v>
      </c>
    </row>
    <row r="4937" spans="1:6" ht="45" x14ac:dyDescent="0.25">
      <c r="A4937" s="86">
        <v>257078</v>
      </c>
      <c r="B4937" s="100" t="s">
        <v>186</v>
      </c>
      <c r="C4937" s="86" t="s">
        <v>9178</v>
      </c>
      <c r="D4937" s="86" t="s">
        <v>9179</v>
      </c>
      <c r="E4937" s="45" t="s">
        <v>224</v>
      </c>
      <c r="F4937" s="121" t="s">
        <v>9874</v>
      </c>
    </row>
    <row r="4938" spans="1:6" ht="30" x14ac:dyDescent="0.25">
      <c r="A4938" s="88">
        <v>254161</v>
      </c>
      <c r="B4938" s="100" t="s">
        <v>186</v>
      </c>
      <c r="C4938" s="88" t="s">
        <v>9180</v>
      </c>
      <c r="D4938" s="88" t="s">
        <v>9181</v>
      </c>
      <c r="E4938" s="88" t="s">
        <v>466</v>
      </c>
      <c r="F4938" s="121" t="s">
        <v>9874</v>
      </c>
    </row>
    <row r="4939" spans="1:6" ht="30" x14ac:dyDescent="0.25">
      <c r="A4939" s="86">
        <v>256150</v>
      </c>
      <c r="B4939" s="100" t="s">
        <v>186</v>
      </c>
      <c r="C4939" s="86" t="s">
        <v>9182</v>
      </c>
      <c r="D4939" s="86" t="s">
        <v>9183</v>
      </c>
      <c r="E4939" s="86" t="s">
        <v>941</v>
      </c>
      <c r="F4939" s="121" t="s">
        <v>9874</v>
      </c>
    </row>
    <row r="4940" spans="1:6" ht="45" x14ac:dyDescent="0.25">
      <c r="A4940" s="86">
        <v>259191</v>
      </c>
      <c r="B4940" s="100" t="s">
        <v>186</v>
      </c>
      <c r="C4940" s="86" t="s">
        <v>9184</v>
      </c>
      <c r="D4940" s="86" t="s">
        <v>9185</v>
      </c>
      <c r="E4940" s="86" t="s">
        <v>1823</v>
      </c>
      <c r="F4940" s="121" t="s">
        <v>9874</v>
      </c>
    </row>
    <row r="4941" spans="1:6" ht="45" x14ac:dyDescent="0.25">
      <c r="A4941" s="86">
        <v>275380</v>
      </c>
      <c r="B4941" s="100" t="s">
        <v>186</v>
      </c>
      <c r="C4941" s="86" t="s">
        <v>9186</v>
      </c>
      <c r="D4941" s="86" t="s">
        <v>6262</v>
      </c>
      <c r="E4941" s="45" t="s">
        <v>224</v>
      </c>
      <c r="F4941" s="121" t="s">
        <v>9874</v>
      </c>
    </row>
    <row r="4942" spans="1:6" ht="30" x14ac:dyDescent="0.25">
      <c r="A4942" s="86">
        <v>245561</v>
      </c>
      <c r="B4942" s="100" t="s">
        <v>186</v>
      </c>
      <c r="C4942" s="86" t="s">
        <v>9187</v>
      </c>
      <c r="D4942" s="86" t="s">
        <v>9188</v>
      </c>
      <c r="E4942" s="86" t="s">
        <v>396</v>
      </c>
      <c r="F4942" s="121" t="s">
        <v>9874</v>
      </c>
    </row>
    <row r="4943" spans="1:6" ht="30" x14ac:dyDescent="0.25">
      <c r="A4943" s="88">
        <v>274270</v>
      </c>
      <c r="B4943" s="100" t="s">
        <v>186</v>
      </c>
      <c r="C4943" s="88" t="s">
        <v>9189</v>
      </c>
      <c r="D4943" s="88" t="s">
        <v>9190</v>
      </c>
      <c r="E4943" s="45" t="s">
        <v>224</v>
      </c>
      <c r="F4943" s="121" t="s">
        <v>9874</v>
      </c>
    </row>
    <row r="4944" spans="1:6" ht="30" x14ac:dyDescent="0.25">
      <c r="A4944" s="86">
        <v>275550</v>
      </c>
      <c r="B4944" s="100" t="s">
        <v>186</v>
      </c>
      <c r="C4944" s="86" t="s">
        <v>9191</v>
      </c>
      <c r="D4944" s="86" t="s">
        <v>6261</v>
      </c>
      <c r="E4944" s="45" t="s">
        <v>224</v>
      </c>
      <c r="F4944" s="121" t="s">
        <v>9874</v>
      </c>
    </row>
    <row r="4945" spans="1:6" ht="30" x14ac:dyDescent="0.25">
      <c r="A4945" s="86">
        <v>246584</v>
      </c>
      <c r="B4945" s="100" t="s">
        <v>186</v>
      </c>
      <c r="C4945" s="86" t="s">
        <v>9192</v>
      </c>
      <c r="D4945" s="86" t="s">
        <v>9193</v>
      </c>
      <c r="E4945" s="86" t="s">
        <v>452</v>
      </c>
      <c r="F4945" s="121" t="s">
        <v>9874</v>
      </c>
    </row>
    <row r="4946" spans="1:6" ht="45" x14ac:dyDescent="0.25">
      <c r="A4946" s="86">
        <v>271267</v>
      </c>
      <c r="B4946" s="100" t="s">
        <v>186</v>
      </c>
      <c r="C4946" s="86" t="s">
        <v>9194</v>
      </c>
      <c r="D4946" s="86" t="s">
        <v>6093</v>
      </c>
      <c r="E4946" s="45" t="s">
        <v>224</v>
      </c>
      <c r="F4946" s="121" t="s">
        <v>9874</v>
      </c>
    </row>
    <row r="4947" spans="1:6" ht="30" x14ac:dyDescent="0.25">
      <c r="A4947" s="86">
        <v>252573</v>
      </c>
      <c r="B4947" s="100" t="s">
        <v>186</v>
      </c>
      <c r="C4947" s="86" t="s">
        <v>9195</v>
      </c>
      <c r="D4947" s="86" t="s">
        <v>6460</v>
      </c>
      <c r="E4947" s="48" t="s">
        <v>507</v>
      </c>
      <c r="F4947" s="121" t="s">
        <v>9874</v>
      </c>
    </row>
    <row r="4948" spans="1:6" ht="30" x14ac:dyDescent="0.25">
      <c r="A4948" s="86">
        <v>254737</v>
      </c>
      <c r="B4948" s="100" t="s">
        <v>186</v>
      </c>
      <c r="C4948" s="86" t="s">
        <v>9196</v>
      </c>
      <c r="D4948" s="86" t="s">
        <v>7336</v>
      </c>
      <c r="E4948" s="45" t="s">
        <v>224</v>
      </c>
      <c r="F4948" s="121" t="s">
        <v>9874</v>
      </c>
    </row>
    <row r="4949" spans="1:6" ht="30" x14ac:dyDescent="0.25">
      <c r="A4949" s="86">
        <v>274338</v>
      </c>
      <c r="B4949" s="100" t="s">
        <v>186</v>
      </c>
      <c r="C4949" s="86" t="s">
        <v>9197</v>
      </c>
      <c r="D4949" s="86" t="s">
        <v>9198</v>
      </c>
      <c r="E4949" s="86" t="s">
        <v>1780</v>
      </c>
      <c r="F4949" s="121" t="s">
        <v>9874</v>
      </c>
    </row>
    <row r="4950" spans="1:6" ht="45" x14ac:dyDescent="0.25">
      <c r="A4950" s="88">
        <v>275490</v>
      </c>
      <c r="B4950" s="100" t="s">
        <v>186</v>
      </c>
      <c r="C4950" s="88" t="s">
        <v>9199</v>
      </c>
      <c r="D4950" s="88" t="s">
        <v>9200</v>
      </c>
      <c r="E4950" s="45" t="s">
        <v>212</v>
      </c>
      <c r="F4950" s="121" t="s">
        <v>9874</v>
      </c>
    </row>
    <row r="4951" spans="1:6" ht="30" x14ac:dyDescent="0.25">
      <c r="A4951" s="86">
        <v>259080</v>
      </c>
      <c r="B4951" s="100" t="s">
        <v>186</v>
      </c>
      <c r="C4951" s="86" t="s">
        <v>9201</v>
      </c>
      <c r="D4951" s="86" t="s">
        <v>9202</v>
      </c>
      <c r="E4951" s="48" t="s">
        <v>469</v>
      </c>
      <c r="F4951" s="121" t="s">
        <v>9874</v>
      </c>
    </row>
    <row r="4952" spans="1:6" ht="45" x14ac:dyDescent="0.25">
      <c r="A4952" s="86">
        <v>268688</v>
      </c>
      <c r="B4952" s="100" t="s">
        <v>186</v>
      </c>
      <c r="C4952" s="86" t="s">
        <v>9203</v>
      </c>
      <c r="D4952" s="86" t="s">
        <v>9204</v>
      </c>
      <c r="E4952" s="45" t="s">
        <v>224</v>
      </c>
      <c r="F4952" s="121" t="s">
        <v>9874</v>
      </c>
    </row>
    <row r="4953" spans="1:6" ht="30" x14ac:dyDescent="0.25">
      <c r="A4953" s="86">
        <v>240865</v>
      </c>
      <c r="B4953" s="100" t="s">
        <v>186</v>
      </c>
      <c r="C4953" s="86" t="s">
        <v>9205</v>
      </c>
      <c r="D4953" s="86" t="s">
        <v>9206</v>
      </c>
      <c r="E4953" s="45" t="s">
        <v>224</v>
      </c>
      <c r="F4953" s="121" t="s">
        <v>9874</v>
      </c>
    </row>
    <row r="4954" spans="1:6" ht="45" x14ac:dyDescent="0.25">
      <c r="A4954" s="86">
        <v>237982</v>
      </c>
      <c r="B4954" s="100" t="s">
        <v>186</v>
      </c>
      <c r="C4954" s="86" t="s">
        <v>9207</v>
      </c>
      <c r="D4954" s="86" t="s">
        <v>9208</v>
      </c>
      <c r="E4954" s="48" t="s">
        <v>534</v>
      </c>
      <c r="F4954" s="121" t="s">
        <v>9874</v>
      </c>
    </row>
    <row r="4955" spans="1:6" ht="30" x14ac:dyDescent="0.25">
      <c r="A4955" s="86">
        <v>238554</v>
      </c>
      <c r="B4955" s="100" t="s">
        <v>186</v>
      </c>
      <c r="C4955" s="86" t="s">
        <v>9209</v>
      </c>
      <c r="D4955" s="86" t="s">
        <v>9210</v>
      </c>
      <c r="E4955" s="86" t="s">
        <v>515</v>
      </c>
      <c r="F4955" s="121" t="s">
        <v>9874</v>
      </c>
    </row>
    <row r="4956" spans="1:6" ht="30" x14ac:dyDescent="0.25">
      <c r="A4956" s="86">
        <v>272044</v>
      </c>
      <c r="B4956" s="100" t="s">
        <v>186</v>
      </c>
      <c r="C4956" s="86" t="s">
        <v>9211</v>
      </c>
      <c r="D4956" s="86" t="s">
        <v>9212</v>
      </c>
      <c r="E4956" s="86" t="s">
        <v>621</v>
      </c>
      <c r="F4956" s="121" t="s">
        <v>9874</v>
      </c>
    </row>
    <row r="4957" spans="1:6" ht="30" x14ac:dyDescent="0.25">
      <c r="A4957" s="86">
        <v>254198</v>
      </c>
      <c r="B4957" s="100" t="s">
        <v>186</v>
      </c>
      <c r="C4957" s="86" t="s">
        <v>9213</v>
      </c>
      <c r="D4957" s="86" t="s">
        <v>9214</v>
      </c>
      <c r="E4957" s="48" t="s">
        <v>457</v>
      </c>
      <c r="F4957" s="121" t="s">
        <v>9874</v>
      </c>
    </row>
    <row r="4958" spans="1:6" ht="60" x14ac:dyDescent="0.25">
      <c r="A4958" s="86">
        <v>237402</v>
      </c>
      <c r="B4958" s="100" t="s">
        <v>186</v>
      </c>
      <c r="C4958" s="86" t="s">
        <v>9215</v>
      </c>
      <c r="D4958" s="86" t="s">
        <v>9216</v>
      </c>
      <c r="E4958" s="86" t="s">
        <v>498</v>
      </c>
      <c r="F4958" s="121" t="s">
        <v>9874</v>
      </c>
    </row>
    <row r="4959" spans="1:6" ht="30" x14ac:dyDescent="0.25">
      <c r="A4959" s="86">
        <v>271792</v>
      </c>
      <c r="B4959" s="100" t="s">
        <v>186</v>
      </c>
      <c r="C4959" s="86" t="s">
        <v>9217</v>
      </c>
      <c r="D4959" s="86" t="s">
        <v>9218</v>
      </c>
      <c r="E4959" s="52" t="s">
        <v>1054</v>
      </c>
      <c r="F4959" s="121" t="s">
        <v>9874</v>
      </c>
    </row>
    <row r="4960" spans="1:6" ht="30" x14ac:dyDescent="0.25">
      <c r="A4960" s="86">
        <v>275155</v>
      </c>
      <c r="B4960" s="100" t="s">
        <v>186</v>
      </c>
      <c r="C4960" s="86" t="s">
        <v>9219</v>
      </c>
      <c r="D4960" s="86" t="s">
        <v>9220</v>
      </c>
      <c r="E4960" s="45" t="s">
        <v>224</v>
      </c>
      <c r="F4960" s="121" t="s">
        <v>9874</v>
      </c>
    </row>
    <row r="4961" spans="1:6" ht="30" x14ac:dyDescent="0.25">
      <c r="A4961" s="86">
        <v>276311</v>
      </c>
      <c r="B4961" s="100" t="s">
        <v>186</v>
      </c>
      <c r="C4961" s="86" t="s">
        <v>9221</v>
      </c>
      <c r="D4961" s="86" t="s">
        <v>6369</v>
      </c>
      <c r="E4961" s="45" t="s">
        <v>224</v>
      </c>
      <c r="F4961" s="121" t="s">
        <v>9874</v>
      </c>
    </row>
    <row r="4962" spans="1:6" ht="30" x14ac:dyDescent="0.25">
      <c r="A4962" s="86">
        <v>238012</v>
      </c>
      <c r="B4962" s="100" t="s">
        <v>186</v>
      </c>
      <c r="C4962" s="86" t="s">
        <v>9222</v>
      </c>
      <c r="D4962" s="86" t="s">
        <v>3832</v>
      </c>
      <c r="E4962" s="45" t="s">
        <v>212</v>
      </c>
      <c r="F4962" s="121" t="s">
        <v>9874</v>
      </c>
    </row>
    <row r="4963" spans="1:6" ht="30" x14ac:dyDescent="0.25">
      <c r="A4963" s="86">
        <v>256997</v>
      </c>
      <c r="B4963" s="100" t="s">
        <v>186</v>
      </c>
      <c r="C4963" s="86" t="s">
        <v>9223</v>
      </c>
      <c r="D4963" s="86" t="s">
        <v>8087</v>
      </c>
      <c r="E4963" s="45" t="s">
        <v>224</v>
      </c>
      <c r="F4963" s="121" t="s">
        <v>9874</v>
      </c>
    </row>
    <row r="4964" spans="1:6" ht="30" x14ac:dyDescent="0.25">
      <c r="A4964" s="86">
        <v>246409</v>
      </c>
      <c r="B4964" s="100" t="s">
        <v>186</v>
      </c>
      <c r="C4964" s="86" t="s">
        <v>9224</v>
      </c>
      <c r="D4964" s="86" t="s">
        <v>9225</v>
      </c>
      <c r="E4964" s="51" t="s">
        <v>734</v>
      </c>
      <c r="F4964" s="121" t="s">
        <v>9874</v>
      </c>
    </row>
    <row r="4965" spans="1:6" ht="30" x14ac:dyDescent="0.25">
      <c r="A4965" s="86">
        <v>251263</v>
      </c>
      <c r="B4965" s="100" t="s">
        <v>186</v>
      </c>
      <c r="C4965" s="86" t="s">
        <v>9226</v>
      </c>
      <c r="D4965" s="86" t="s">
        <v>6465</v>
      </c>
      <c r="E4965" s="45" t="s">
        <v>224</v>
      </c>
      <c r="F4965" s="121" t="s">
        <v>9874</v>
      </c>
    </row>
    <row r="4966" spans="1:6" ht="30" x14ac:dyDescent="0.25">
      <c r="A4966" s="86">
        <v>256862</v>
      </c>
      <c r="B4966" s="100" t="s">
        <v>186</v>
      </c>
      <c r="C4966" s="86" t="s">
        <v>9227</v>
      </c>
      <c r="D4966" s="86" t="s">
        <v>9228</v>
      </c>
      <c r="E4966" s="45" t="s">
        <v>224</v>
      </c>
      <c r="F4966" s="121" t="s">
        <v>9874</v>
      </c>
    </row>
    <row r="4967" spans="1:6" ht="30" x14ac:dyDescent="0.25">
      <c r="A4967" s="86">
        <v>263373</v>
      </c>
      <c r="B4967" s="100" t="s">
        <v>186</v>
      </c>
      <c r="C4967" s="86" t="s">
        <v>9229</v>
      </c>
      <c r="D4967" s="86" t="s">
        <v>4907</v>
      </c>
      <c r="E4967" s="86" t="s">
        <v>2636</v>
      </c>
      <c r="F4967" s="121" t="s">
        <v>9874</v>
      </c>
    </row>
    <row r="4968" spans="1:6" ht="30" x14ac:dyDescent="0.25">
      <c r="A4968" s="86">
        <v>271631</v>
      </c>
      <c r="B4968" s="100" t="s">
        <v>186</v>
      </c>
      <c r="C4968" s="86" t="s">
        <v>9230</v>
      </c>
      <c r="D4968" s="86" t="s">
        <v>9231</v>
      </c>
      <c r="E4968" s="48" t="s">
        <v>484</v>
      </c>
      <c r="F4968" s="121" t="s">
        <v>9874</v>
      </c>
    </row>
    <row r="4969" spans="1:6" ht="30" x14ac:dyDescent="0.25">
      <c r="A4969" s="86">
        <v>262897</v>
      </c>
      <c r="B4969" s="100" t="s">
        <v>186</v>
      </c>
      <c r="C4969" s="86" t="s">
        <v>9232</v>
      </c>
      <c r="D4969" s="86" t="s">
        <v>9233</v>
      </c>
      <c r="E4969" s="45" t="s">
        <v>224</v>
      </c>
      <c r="F4969" s="121" t="s">
        <v>9874</v>
      </c>
    </row>
    <row r="4970" spans="1:6" ht="30" x14ac:dyDescent="0.25">
      <c r="A4970" s="86">
        <v>238088</v>
      </c>
      <c r="B4970" s="100" t="s">
        <v>186</v>
      </c>
      <c r="C4970" s="86" t="s">
        <v>9234</v>
      </c>
      <c r="D4970" s="86" t="s">
        <v>9235</v>
      </c>
      <c r="E4970" s="86" t="s">
        <v>1791</v>
      </c>
      <c r="F4970" s="121" t="s">
        <v>9874</v>
      </c>
    </row>
    <row r="4971" spans="1:6" ht="30" x14ac:dyDescent="0.25">
      <c r="A4971" s="86">
        <v>254148</v>
      </c>
      <c r="B4971" s="100" t="s">
        <v>186</v>
      </c>
      <c r="C4971" s="86" t="s">
        <v>9236</v>
      </c>
      <c r="D4971" s="86" t="s">
        <v>9237</v>
      </c>
      <c r="E4971" s="48" t="s">
        <v>534</v>
      </c>
      <c r="F4971" s="121" t="s">
        <v>9874</v>
      </c>
    </row>
    <row r="4972" spans="1:6" ht="30" x14ac:dyDescent="0.25">
      <c r="A4972" s="88">
        <v>274352</v>
      </c>
      <c r="B4972" s="100" t="s">
        <v>186</v>
      </c>
      <c r="C4972" s="88" t="s">
        <v>9238</v>
      </c>
      <c r="D4972" s="88" t="s">
        <v>9239</v>
      </c>
      <c r="E4972" s="45" t="s">
        <v>224</v>
      </c>
      <c r="F4972" s="121" t="s">
        <v>9874</v>
      </c>
    </row>
    <row r="4973" spans="1:6" ht="30" x14ac:dyDescent="0.25">
      <c r="A4973" s="86">
        <v>272042</v>
      </c>
      <c r="B4973" s="100" t="s">
        <v>186</v>
      </c>
      <c r="C4973" s="86" t="s">
        <v>9240</v>
      </c>
      <c r="D4973" s="86" t="s">
        <v>2014</v>
      </c>
      <c r="E4973" s="86" t="s">
        <v>667</v>
      </c>
      <c r="F4973" s="121" t="s">
        <v>9874</v>
      </c>
    </row>
    <row r="4974" spans="1:6" ht="45" x14ac:dyDescent="0.25">
      <c r="A4974" s="86">
        <v>244599</v>
      </c>
      <c r="B4974" s="100" t="s">
        <v>186</v>
      </c>
      <c r="C4974" s="86" t="s">
        <v>9241</v>
      </c>
      <c r="D4974" s="86" t="s">
        <v>9242</v>
      </c>
      <c r="E4974" s="45" t="s">
        <v>224</v>
      </c>
      <c r="F4974" s="121" t="s">
        <v>9874</v>
      </c>
    </row>
    <row r="4975" spans="1:6" ht="30" x14ac:dyDescent="0.25">
      <c r="A4975" s="86">
        <v>268983</v>
      </c>
      <c r="B4975" s="100" t="s">
        <v>186</v>
      </c>
      <c r="C4975" s="86" t="s">
        <v>9243</v>
      </c>
      <c r="D4975" s="86" t="s">
        <v>9244</v>
      </c>
      <c r="E4975" s="86" t="s">
        <v>9245</v>
      </c>
      <c r="F4975" s="121" t="s">
        <v>9874</v>
      </c>
    </row>
    <row r="4976" spans="1:6" ht="30" x14ac:dyDescent="0.25">
      <c r="A4976" s="86">
        <v>237207</v>
      </c>
      <c r="B4976" s="100" t="s">
        <v>186</v>
      </c>
      <c r="C4976" s="86" t="s">
        <v>9246</v>
      </c>
      <c r="D4976" s="86" t="s">
        <v>6107</v>
      </c>
      <c r="E4976" s="45" t="s">
        <v>224</v>
      </c>
      <c r="F4976" s="121" t="s">
        <v>9874</v>
      </c>
    </row>
    <row r="4977" spans="1:6" ht="30" x14ac:dyDescent="0.25">
      <c r="A4977" s="86">
        <v>256793</v>
      </c>
      <c r="B4977" s="100" t="s">
        <v>186</v>
      </c>
      <c r="C4977" s="86" t="s">
        <v>9247</v>
      </c>
      <c r="D4977" s="86" t="s">
        <v>9248</v>
      </c>
      <c r="E4977" s="45" t="s">
        <v>224</v>
      </c>
      <c r="F4977" s="121" t="s">
        <v>9874</v>
      </c>
    </row>
    <row r="4978" spans="1:6" ht="30" x14ac:dyDescent="0.25">
      <c r="A4978" s="86">
        <v>276020</v>
      </c>
      <c r="B4978" s="100" t="s">
        <v>186</v>
      </c>
      <c r="C4978" s="86" t="s">
        <v>9249</v>
      </c>
      <c r="D4978" s="86" t="s">
        <v>9250</v>
      </c>
      <c r="E4978" s="46" t="s">
        <v>270</v>
      </c>
      <c r="F4978" s="121" t="s">
        <v>9874</v>
      </c>
    </row>
    <row r="4979" spans="1:6" ht="45" x14ac:dyDescent="0.25">
      <c r="A4979" s="86">
        <v>259258</v>
      </c>
      <c r="B4979" s="100" t="s">
        <v>186</v>
      </c>
      <c r="C4979" s="86" t="s">
        <v>9251</v>
      </c>
      <c r="D4979" s="86" t="s">
        <v>9252</v>
      </c>
      <c r="E4979" s="45" t="s">
        <v>224</v>
      </c>
      <c r="F4979" s="121" t="s">
        <v>9874</v>
      </c>
    </row>
    <row r="4980" spans="1:6" ht="45" x14ac:dyDescent="0.25">
      <c r="A4980" s="86">
        <v>267476</v>
      </c>
      <c r="B4980" s="100" t="s">
        <v>186</v>
      </c>
      <c r="C4980" s="86" t="s">
        <v>9253</v>
      </c>
      <c r="D4980" s="86" t="s">
        <v>9254</v>
      </c>
      <c r="E4980" s="45" t="s">
        <v>224</v>
      </c>
      <c r="F4980" s="121" t="s">
        <v>9874</v>
      </c>
    </row>
    <row r="4981" spans="1:6" ht="30" x14ac:dyDescent="0.25">
      <c r="A4981" s="86">
        <v>271270</v>
      </c>
      <c r="B4981" s="100" t="s">
        <v>186</v>
      </c>
      <c r="C4981" s="86" t="s">
        <v>9255</v>
      </c>
      <c r="D4981" s="86" t="s">
        <v>9256</v>
      </c>
      <c r="E4981" s="45" t="s">
        <v>224</v>
      </c>
      <c r="F4981" s="121" t="s">
        <v>9874</v>
      </c>
    </row>
    <row r="4982" spans="1:6" ht="30" x14ac:dyDescent="0.25">
      <c r="A4982" s="86">
        <v>249282</v>
      </c>
      <c r="B4982" s="100" t="s">
        <v>186</v>
      </c>
      <c r="C4982" s="86" t="s">
        <v>9257</v>
      </c>
      <c r="D4982" s="86" t="s">
        <v>9258</v>
      </c>
      <c r="E4982" s="48" t="s">
        <v>534</v>
      </c>
      <c r="F4982" s="121" t="s">
        <v>9874</v>
      </c>
    </row>
    <row r="4983" spans="1:6" ht="30" x14ac:dyDescent="0.25">
      <c r="A4983" s="88">
        <v>262594</v>
      </c>
      <c r="B4983" s="100" t="s">
        <v>186</v>
      </c>
      <c r="C4983" s="88" t="s">
        <v>9259</v>
      </c>
      <c r="D4983" s="88" t="s">
        <v>9260</v>
      </c>
      <c r="E4983" s="88" t="s">
        <v>9261</v>
      </c>
      <c r="F4983" s="121" t="s">
        <v>9874</v>
      </c>
    </row>
    <row r="4984" spans="1:6" ht="30" x14ac:dyDescent="0.25">
      <c r="A4984" s="86">
        <v>237408</v>
      </c>
      <c r="B4984" s="100" t="s">
        <v>186</v>
      </c>
      <c r="C4984" s="86" t="s">
        <v>9262</v>
      </c>
      <c r="D4984" s="86" t="s">
        <v>9263</v>
      </c>
      <c r="E4984" s="86" t="s">
        <v>396</v>
      </c>
      <c r="F4984" s="121" t="s">
        <v>9874</v>
      </c>
    </row>
    <row r="4985" spans="1:6" ht="45" x14ac:dyDescent="0.25">
      <c r="A4985" s="86">
        <v>246570</v>
      </c>
      <c r="B4985" s="100" t="s">
        <v>186</v>
      </c>
      <c r="C4985" s="86" t="s">
        <v>9264</v>
      </c>
      <c r="D4985" s="86" t="s">
        <v>5178</v>
      </c>
      <c r="E4985" s="51" t="s">
        <v>860</v>
      </c>
      <c r="F4985" s="121" t="s">
        <v>9874</v>
      </c>
    </row>
    <row r="4986" spans="1:6" ht="30" x14ac:dyDescent="0.25">
      <c r="A4986" s="88">
        <v>267114</v>
      </c>
      <c r="B4986" s="100" t="s">
        <v>186</v>
      </c>
      <c r="C4986" s="88" t="s">
        <v>9265</v>
      </c>
      <c r="D4986" s="88" t="s">
        <v>3068</v>
      </c>
      <c r="E4986" s="88" t="s">
        <v>1920</v>
      </c>
      <c r="F4986" s="121" t="s">
        <v>9874</v>
      </c>
    </row>
    <row r="4987" spans="1:6" ht="45" x14ac:dyDescent="0.25">
      <c r="A4987" s="86">
        <v>241755</v>
      </c>
      <c r="B4987" s="100" t="s">
        <v>186</v>
      </c>
      <c r="C4987" s="86" t="s">
        <v>9266</v>
      </c>
      <c r="D4987" s="86" t="s">
        <v>3188</v>
      </c>
      <c r="E4987" s="45" t="s">
        <v>224</v>
      </c>
      <c r="F4987" s="121" t="s">
        <v>9874</v>
      </c>
    </row>
    <row r="4988" spans="1:6" ht="45" x14ac:dyDescent="0.25">
      <c r="A4988" s="86">
        <v>268881</v>
      </c>
      <c r="B4988" s="100" t="s">
        <v>186</v>
      </c>
      <c r="C4988" s="86" t="s">
        <v>9267</v>
      </c>
      <c r="D4988" s="86" t="s">
        <v>9268</v>
      </c>
      <c r="E4988" s="45" t="s">
        <v>224</v>
      </c>
      <c r="F4988" s="121" t="s">
        <v>9874</v>
      </c>
    </row>
    <row r="4989" spans="1:6" ht="30" x14ac:dyDescent="0.25">
      <c r="A4989" s="86">
        <v>261531</v>
      </c>
      <c r="B4989" s="100" t="s">
        <v>186</v>
      </c>
      <c r="C4989" s="86" t="s">
        <v>9269</v>
      </c>
      <c r="D4989" s="86" t="s">
        <v>9270</v>
      </c>
      <c r="E4989" s="86" t="s">
        <v>348</v>
      </c>
      <c r="F4989" s="121" t="s">
        <v>9874</v>
      </c>
    </row>
    <row r="4990" spans="1:6" ht="30" x14ac:dyDescent="0.25">
      <c r="A4990" s="86">
        <v>258551</v>
      </c>
      <c r="B4990" s="100" t="s">
        <v>186</v>
      </c>
      <c r="C4990" s="86" t="s">
        <v>9271</v>
      </c>
      <c r="D4990" s="86" t="s">
        <v>9272</v>
      </c>
      <c r="E4990" s="48" t="s">
        <v>457</v>
      </c>
      <c r="F4990" s="121" t="s">
        <v>9874</v>
      </c>
    </row>
    <row r="4991" spans="1:6" ht="30" x14ac:dyDescent="0.25">
      <c r="A4991" s="86">
        <v>259069</v>
      </c>
      <c r="B4991" s="100" t="s">
        <v>186</v>
      </c>
      <c r="C4991" s="86" t="s">
        <v>9273</v>
      </c>
      <c r="D4991" s="86" t="s">
        <v>9274</v>
      </c>
      <c r="E4991" s="86" t="s">
        <v>351</v>
      </c>
      <c r="F4991" s="121" t="s">
        <v>9874</v>
      </c>
    </row>
    <row r="4992" spans="1:6" ht="30" x14ac:dyDescent="0.25">
      <c r="A4992" s="86">
        <v>250349</v>
      </c>
      <c r="B4992" s="100" t="s">
        <v>186</v>
      </c>
      <c r="C4992" s="86" t="s">
        <v>9275</v>
      </c>
      <c r="D4992" s="86" t="s">
        <v>5819</v>
      </c>
      <c r="E4992" s="45" t="s">
        <v>212</v>
      </c>
      <c r="F4992" s="121" t="s">
        <v>9874</v>
      </c>
    </row>
    <row r="4993" spans="1:6" ht="30" x14ac:dyDescent="0.25">
      <c r="A4993" s="86">
        <v>258845</v>
      </c>
      <c r="B4993" s="100" t="s">
        <v>186</v>
      </c>
      <c r="C4993" s="86" t="s">
        <v>9276</v>
      </c>
      <c r="D4993" s="86" t="s">
        <v>3931</v>
      </c>
      <c r="E4993" s="86" t="s">
        <v>1920</v>
      </c>
      <c r="F4993" s="121" t="s">
        <v>9874</v>
      </c>
    </row>
    <row r="4994" spans="1:6" ht="30" x14ac:dyDescent="0.25">
      <c r="A4994" s="86">
        <v>241158</v>
      </c>
      <c r="B4994" s="100" t="s">
        <v>186</v>
      </c>
      <c r="C4994" s="86" t="s">
        <v>9277</v>
      </c>
      <c r="D4994" s="86" t="s">
        <v>7647</v>
      </c>
      <c r="E4994" s="45" t="s">
        <v>212</v>
      </c>
      <c r="F4994" s="121" t="s">
        <v>9874</v>
      </c>
    </row>
    <row r="4995" spans="1:6" ht="30" x14ac:dyDescent="0.25">
      <c r="A4995" s="86">
        <v>271671</v>
      </c>
      <c r="B4995" s="100" t="s">
        <v>186</v>
      </c>
      <c r="C4995" s="86" t="s">
        <v>9278</v>
      </c>
      <c r="D4995" s="86" t="s">
        <v>9279</v>
      </c>
      <c r="E4995" s="48" t="s">
        <v>534</v>
      </c>
      <c r="F4995" s="121" t="s">
        <v>9874</v>
      </c>
    </row>
    <row r="4996" spans="1:6" ht="30" x14ac:dyDescent="0.25">
      <c r="A4996" s="86">
        <v>255156</v>
      </c>
      <c r="B4996" s="100" t="s">
        <v>186</v>
      </c>
      <c r="C4996" s="86" t="s">
        <v>9280</v>
      </c>
      <c r="D4996" s="86" t="s">
        <v>6485</v>
      </c>
      <c r="E4996" s="45" t="s">
        <v>224</v>
      </c>
      <c r="F4996" s="121" t="s">
        <v>9874</v>
      </c>
    </row>
    <row r="4997" spans="1:6" ht="30" x14ac:dyDescent="0.25">
      <c r="A4997" s="86">
        <v>254115</v>
      </c>
      <c r="B4997" s="100" t="s">
        <v>186</v>
      </c>
      <c r="C4997" s="86" t="s">
        <v>9281</v>
      </c>
      <c r="D4997" s="86" t="s">
        <v>9282</v>
      </c>
      <c r="E4997" s="86" t="s">
        <v>206</v>
      </c>
      <c r="F4997" s="121" t="s">
        <v>9874</v>
      </c>
    </row>
    <row r="4998" spans="1:6" ht="30" x14ac:dyDescent="0.25">
      <c r="A4998" s="86">
        <v>247919</v>
      </c>
      <c r="B4998" s="100" t="s">
        <v>186</v>
      </c>
      <c r="C4998" s="86" t="s">
        <v>9283</v>
      </c>
      <c r="D4998" s="86" t="s">
        <v>9284</v>
      </c>
      <c r="E4998" s="45" t="s">
        <v>212</v>
      </c>
      <c r="F4998" s="121" t="s">
        <v>9874</v>
      </c>
    </row>
    <row r="4999" spans="1:6" ht="30" x14ac:dyDescent="0.25">
      <c r="A4999" s="86">
        <v>257310</v>
      </c>
      <c r="B4999" s="100" t="s">
        <v>186</v>
      </c>
      <c r="C4999" s="86" t="s">
        <v>9285</v>
      </c>
      <c r="D4999" s="86" t="s">
        <v>9286</v>
      </c>
      <c r="E4999" s="86" t="s">
        <v>1454</v>
      </c>
      <c r="F4999" s="121" t="s">
        <v>9874</v>
      </c>
    </row>
    <row r="5000" spans="1:6" ht="30" x14ac:dyDescent="0.25">
      <c r="A5000" s="86">
        <v>249026</v>
      </c>
      <c r="B5000" s="100" t="s">
        <v>186</v>
      </c>
      <c r="C5000" s="86" t="s">
        <v>9287</v>
      </c>
      <c r="D5000" s="86" t="s">
        <v>9288</v>
      </c>
      <c r="E5000" s="48" t="s">
        <v>469</v>
      </c>
      <c r="F5000" s="121" t="s">
        <v>9874</v>
      </c>
    </row>
    <row r="5001" spans="1:6" ht="30" x14ac:dyDescent="0.25">
      <c r="A5001" s="86">
        <v>254817</v>
      </c>
      <c r="B5001" s="100" t="s">
        <v>186</v>
      </c>
      <c r="C5001" s="86" t="s">
        <v>9289</v>
      </c>
      <c r="D5001" s="86" t="s">
        <v>9290</v>
      </c>
      <c r="E5001" s="125" t="s">
        <v>1570</v>
      </c>
      <c r="F5001" s="121" t="s">
        <v>9874</v>
      </c>
    </row>
    <row r="5002" spans="1:6" ht="30" x14ac:dyDescent="0.25">
      <c r="A5002" s="86">
        <v>274996</v>
      </c>
      <c r="B5002" s="100" t="s">
        <v>186</v>
      </c>
      <c r="C5002" s="86" t="s">
        <v>9291</v>
      </c>
      <c r="D5002" s="86" t="s">
        <v>2464</v>
      </c>
      <c r="E5002" s="45" t="s">
        <v>224</v>
      </c>
      <c r="F5002" s="121" t="s">
        <v>9874</v>
      </c>
    </row>
    <row r="5003" spans="1:6" ht="30" x14ac:dyDescent="0.25">
      <c r="A5003" s="86">
        <v>257337</v>
      </c>
      <c r="B5003" s="100" t="s">
        <v>186</v>
      </c>
      <c r="C5003" s="86" t="s">
        <v>9292</v>
      </c>
      <c r="D5003" s="86" t="s">
        <v>9293</v>
      </c>
      <c r="E5003" s="45" t="s">
        <v>224</v>
      </c>
      <c r="F5003" s="121" t="s">
        <v>9874</v>
      </c>
    </row>
    <row r="5004" spans="1:6" ht="30" x14ac:dyDescent="0.25">
      <c r="A5004" s="86">
        <v>252225</v>
      </c>
      <c r="B5004" s="100" t="s">
        <v>186</v>
      </c>
      <c r="C5004" s="86" t="s">
        <v>9294</v>
      </c>
      <c r="D5004" s="86" t="s">
        <v>9295</v>
      </c>
      <c r="E5004" s="117" t="s">
        <v>215</v>
      </c>
      <c r="F5004" s="121" t="s">
        <v>9874</v>
      </c>
    </row>
    <row r="5005" spans="1:6" ht="30" x14ac:dyDescent="0.25">
      <c r="A5005" s="86">
        <v>239952</v>
      </c>
      <c r="B5005" s="100" t="s">
        <v>186</v>
      </c>
      <c r="C5005" s="86" t="s">
        <v>9296</v>
      </c>
      <c r="D5005" s="86" t="s">
        <v>9297</v>
      </c>
      <c r="E5005" s="45" t="s">
        <v>224</v>
      </c>
      <c r="F5005" s="121" t="s">
        <v>9874</v>
      </c>
    </row>
    <row r="5006" spans="1:6" ht="60" x14ac:dyDescent="0.25">
      <c r="A5006" s="86">
        <v>237023</v>
      </c>
      <c r="B5006" s="100" t="s">
        <v>186</v>
      </c>
      <c r="C5006" s="86" t="s">
        <v>9298</v>
      </c>
      <c r="D5006" s="86" t="s">
        <v>4125</v>
      </c>
      <c r="E5006" s="51" t="s">
        <v>860</v>
      </c>
      <c r="F5006" s="121" t="s">
        <v>9874</v>
      </c>
    </row>
    <row r="5007" spans="1:6" ht="30" x14ac:dyDescent="0.25">
      <c r="A5007" s="86">
        <v>255931</v>
      </c>
      <c r="B5007" s="100" t="s">
        <v>186</v>
      </c>
      <c r="C5007" s="86" t="s">
        <v>9299</v>
      </c>
      <c r="D5007" s="86" t="s">
        <v>9300</v>
      </c>
      <c r="E5007" s="45" t="s">
        <v>224</v>
      </c>
      <c r="F5007" s="121" t="s">
        <v>9874</v>
      </c>
    </row>
    <row r="5008" spans="1:6" ht="30" x14ac:dyDescent="0.25">
      <c r="A5008" s="86">
        <v>259087</v>
      </c>
      <c r="B5008" s="100" t="s">
        <v>186</v>
      </c>
      <c r="C5008" s="86" t="s">
        <v>9301</v>
      </c>
      <c r="D5008" s="86" t="s">
        <v>9302</v>
      </c>
      <c r="E5008" s="45" t="s">
        <v>224</v>
      </c>
      <c r="F5008" s="121" t="s">
        <v>9874</v>
      </c>
    </row>
    <row r="5009" spans="1:6" ht="30" x14ac:dyDescent="0.25">
      <c r="A5009" s="86">
        <v>239585</v>
      </c>
      <c r="B5009" s="100" t="s">
        <v>186</v>
      </c>
      <c r="C5009" s="86" t="s">
        <v>9303</v>
      </c>
      <c r="D5009" s="86" t="s">
        <v>9304</v>
      </c>
      <c r="E5009" s="48" t="s">
        <v>469</v>
      </c>
      <c r="F5009" s="121" t="s">
        <v>9874</v>
      </c>
    </row>
    <row r="5010" spans="1:6" ht="45" x14ac:dyDescent="0.25">
      <c r="A5010" s="86">
        <v>258648</v>
      </c>
      <c r="B5010" s="100" t="s">
        <v>186</v>
      </c>
      <c r="C5010" s="86" t="s">
        <v>9305</v>
      </c>
      <c r="D5010" s="86" t="s">
        <v>6636</v>
      </c>
      <c r="E5010" s="125" t="s">
        <v>1805</v>
      </c>
      <c r="F5010" s="121" t="s">
        <v>9874</v>
      </c>
    </row>
    <row r="5011" spans="1:6" ht="30" x14ac:dyDescent="0.25">
      <c r="A5011" s="86">
        <v>253301</v>
      </c>
      <c r="B5011" s="100" t="s">
        <v>186</v>
      </c>
      <c r="C5011" s="86" t="s">
        <v>9306</v>
      </c>
      <c r="D5011" s="86" t="s">
        <v>6113</v>
      </c>
      <c r="E5011" s="45" t="s">
        <v>224</v>
      </c>
      <c r="F5011" s="121" t="s">
        <v>9874</v>
      </c>
    </row>
    <row r="5012" spans="1:6" ht="30" x14ac:dyDescent="0.25">
      <c r="A5012" s="86">
        <v>238489</v>
      </c>
      <c r="B5012" s="100" t="s">
        <v>186</v>
      </c>
      <c r="C5012" s="86" t="s">
        <v>9307</v>
      </c>
      <c r="D5012" s="86" t="s">
        <v>9308</v>
      </c>
      <c r="E5012" s="86" t="s">
        <v>9309</v>
      </c>
      <c r="F5012" s="121" t="s">
        <v>9874</v>
      </c>
    </row>
    <row r="5013" spans="1:6" ht="30" x14ac:dyDescent="0.25">
      <c r="A5013" s="86">
        <v>271793</v>
      </c>
      <c r="B5013" s="100" t="s">
        <v>186</v>
      </c>
      <c r="C5013" s="86" t="s">
        <v>9310</v>
      </c>
      <c r="D5013" s="86" t="s">
        <v>9311</v>
      </c>
      <c r="E5013" s="46" t="s">
        <v>273</v>
      </c>
      <c r="F5013" s="121" t="s">
        <v>9874</v>
      </c>
    </row>
    <row r="5014" spans="1:6" ht="30" x14ac:dyDescent="0.25">
      <c r="A5014" s="86">
        <v>237365</v>
      </c>
      <c r="B5014" s="100" t="s">
        <v>186</v>
      </c>
      <c r="C5014" s="86" t="s">
        <v>9312</v>
      </c>
      <c r="D5014" s="86" t="s">
        <v>9313</v>
      </c>
      <c r="E5014" s="45" t="s">
        <v>224</v>
      </c>
      <c r="F5014" s="121" t="s">
        <v>9874</v>
      </c>
    </row>
    <row r="5015" spans="1:6" ht="30" x14ac:dyDescent="0.25">
      <c r="A5015" s="86">
        <v>268782</v>
      </c>
      <c r="B5015" s="100" t="s">
        <v>186</v>
      </c>
      <c r="C5015" s="86" t="s">
        <v>9314</v>
      </c>
      <c r="D5015" s="86" t="s">
        <v>9315</v>
      </c>
      <c r="E5015" s="48" t="s">
        <v>457</v>
      </c>
      <c r="F5015" s="121" t="s">
        <v>9874</v>
      </c>
    </row>
    <row r="5016" spans="1:6" ht="60" x14ac:dyDescent="0.25">
      <c r="A5016" s="86">
        <v>259044</v>
      </c>
      <c r="B5016" s="100" t="s">
        <v>186</v>
      </c>
      <c r="C5016" s="86" t="s">
        <v>9316</v>
      </c>
      <c r="D5016" s="86" t="s">
        <v>4137</v>
      </c>
      <c r="E5016" s="86" t="s">
        <v>452</v>
      </c>
      <c r="F5016" s="121" t="s">
        <v>9874</v>
      </c>
    </row>
    <row r="5017" spans="1:6" ht="30" x14ac:dyDescent="0.25">
      <c r="A5017" s="88">
        <v>271334</v>
      </c>
      <c r="B5017" s="100" t="s">
        <v>186</v>
      </c>
      <c r="C5017" s="88" t="s">
        <v>9317</v>
      </c>
      <c r="D5017" s="88" t="s">
        <v>9318</v>
      </c>
      <c r="E5017" s="45" t="s">
        <v>224</v>
      </c>
      <c r="F5017" s="121" t="s">
        <v>9874</v>
      </c>
    </row>
    <row r="5018" spans="1:6" ht="30" x14ac:dyDescent="0.25">
      <c r="A5018" s="86">
        <v>276030</v>
      </c>
      <c r="B5018" s="100" t="s">
        <v>186</v>
      </c>
      <c r="C5018" s="86" t="s">
        <v>9319</v>
      </c>
      <c r="D5018" s="86" t="s">
        <v>8743</v>
      </c>
      <c r="E5018" s="86" t="s">
        <v>2704</v>
      </c>
      <c r="F5018" s="121" t="s">
        <v>9874</v>
      </c>
    </row>
    <row r="5019" spans="1:6" ht="30" x14ac:dyDescent="0.25">
      <c r="A5019" s="86">
        <v>258013</v>
      </c>
      <c r="B5019" s="100" t="s">
        <v>186</v>
      </c>
      <c r="C5019" s="86" t="s">
        <v>9320</v>
      </c>
      <c r="D5019" s="86" t="s">
        <v>9321</v>
      </c>
      <c r="E5019" s="45" t="s">
        <v>224</v>
      </c>
      <c r="F5019" s="121" t="s">
        <v>9874</v>
      </c>
    </row>
    <row r="5020" spans="1:6" ht="30" x14ac:dyDescent="0.25">
      <c r="A5020" s="86">
        <v>245952</v>
      </c>
      <c r="B5020" s="100" t="s">
        <v>186</v>
      </c>
      <c r="C5020" s="86" t="s">
        <v>9322</v>
      </c>
      <c r="D5020" s="86" t="s">
        <v>2706</v>
      </c>
      <c r="E5020" s="51" t="s">
        <v>926</v>
      </c>
      <c r="F5020" s="121" t="s">
        <v>9874</v>
      </c>
    </row>
    <row r="5021" spans="1:6" ht="30" x14ac:dyDescent="0.25">
      <c r="A5021" s="88">
        <v>271293</v>
      </c>
      <c r="B5021" s="100" t="s">
        <v>186</v>
      </c>
      <c r="C5021" s="88" t="s">
        <v>9323</v>
      </c>
      <c r="D5021" s="88" t="s">
        <v>9324</v>
      </c>
      <c r="E5021" s="45" t="s">
        <v>224</v>
      </c>
      <c r="F5021" s="121" t="s">
        <v>9874</v>
      </c>
    </row>
    <row r="5022" spans="1:6" ht="30" x14ac:dyDescent="0.25">
      <c r="A5022" s="86">
        <v>275466</v>
      </c>
      <c r="B5022" s="100" t="s">
        <v>186</v>
      </c>
      <c r="C5022" s="86" t="s">
        <v>9325</v>
      </c>
      <c r="D5022" s="86" t="s">
        <v>9326</v>
      </c>
      <c r="E5022" s="48" t="s">
        <v>534</v>
      </c>
      <c r="F5022" s="121" t="s">
        <v>9874</v>
      </c>
    </row>
    <row r="5023" spans="1:6" ht="30" x14ac:dyDescent="0.25">
      <c r="A5023" s="86">
        <v>253206</v>
      </c>
      <c r="B5023" s="100" t="s">
        <v>186</v>
      </c>
      <c r="C5023" s="86" t="s">
        <v>9327</v>
      </c>
      <c r="D5023" s="86" t="s">
        <v>9328</v>
      </c>
      <c r="E5023" s="51" t="s">
        <v>714</v>
      </c>
      <c r="F5023" s="121" t="s">
        <v>9874</v>
      </c>
    </row>
    <row r="5024" spans="1:6" ht="45" x14ac:dyDescent="0.25">
      <c r="A5024" s="86">
        <v>259334</v>
      </c>
      <c r="B5024" s="100" t="s">
        <v>186</v>
      </c>
      <c r="C5024" s="86" t="s">
        <v>9329</v>
      </c>
      <c r="D5024" s="86" t="s">
        <v>9330</v>
      </c>
      <c r="E5024" s="125" t="s">
        <v>1805</v>
      </c>
      <c r="F5024" s="121" t="s">
        <v>9874</v>
      </c>
    </row>
    <row r="5025" spans="1:6" ht="75" x14ac:dyDescent="0.25">
      <c r="A5025" s="86">
        <v>272794</v>
      </c>
      <c r="B5025" s="100" t="s">
        <v>186</v>
      </c>
      <c r="C5025" s="86" t="s">
        <v>9331</v>
      </c>
      <c r="D5025" s="86" t="s">
        <v>3824</v>
      </c>
      <c r="E5025" s="125" t="s">
        <v>1805</v>
      </c>
      <c r="F5025" s="121" t="s">
        <v>9874</v>
      </c>
    </row>
    <row r="5026" spans="1:6" ht="30" x14ac:dyDescent="0.25">
      <c r="A5026" s="86">
        <v>258963</v>
      </c>
      <c r="B5026" s="100" t="s">
        <v>186</v>
      </c>
      <c r="C5026" s="86" t="s">
        <v>9332</v>
      </c>
      <c r="D5026" s="86" t="s">
        <v>6187</v>
      </c>
      <c r="E5026" s="45" t="s">
        <v>224</v>
      </c>
      <c r="F5026" s="121" t="s">
        <v>9874</v>
      </c>
    </row>
    <row r="5027" spans="1:6" ht="45" x14ac:dyDescent="0.25">
      <c r="A5027" s="86">
        <v>248482</v>
      </c>
      <c r="B5027" s="100" t="s">
        <v>186</v>
      </c>
      <c r="C5027" s="86" t="s">
        <v>9333</v>
      </c>
      <c r="D5027" s="86" t="s">
        <v>9334</v>
      </c>
      <c r="E5027" s="86" t="s">
        <v>1354</v>
      </c>
      <c r="F5027" s="118" t="s">
        <v>9872</v>
      </c>
    </row>
    <row r="5028" spans="1:6" ht="30" x14ac:dyDescent="0.25">
      <c r="A5028" s="86">
        <v>249682</v>
      </c>
      <c r="B5028" s="100" t="s">
        <v>186</v>
      </c>
      <c r="C5028" s="86" t="s">
        <v>9335</v>
      </c>
      <c r="D5028" s="86" t="s">
        <v>9336</v>
      </c>
      <c r="E5028" s="48" t="s">
        <v>534</v>
      </c>
      <c r="F5028" s="118" t="s">
        <v>9872</v>
      </c>
    </row>
    <row r="5029" spans="1:6" ht="30" x14ac:dyDescent="0.25">
      <c r="A5029" s="86">
        <v>245380</v>
      </c>
      <c r="B5029" s="100" t="s">
        <v>186</v>
      </c>
      <c r="C5029" s="86" t="s">
        <v>9337</v>
      </c>
      <c r="D5029" s="86" t="s">
        <v>9338</v>
      </c>
      <c r="E5029" s="45" t="s">
        <v>224</v>
      </c>
      <c r="F5029" s="118" t="s">
        <v>9872</v>
      </c>
    </row>
    <row r="5030" spans="1:6" ht="45" x14ac:dyDescent="0.25">
      <c r="A5030" s="86">
        <v>262239</v>
      </c>
      <c r="B5030" s="100" t="s">
        <v>186</v>
      </c>
      <c r="C5030" s="86" t="s">
        <v>9339</v>
      </c>
      <c r="D5030" s="86" t="s">
        <v>9179</v>
      </c>
      <c r="E5030" s="45" t="s">
        <v>224</v>
      </c>
      <c r="F5030" s="118" t="s">
        <v>9872</v>
      </c>
    </row>
    <row r="5031" spans="1:6" ht="30" x14ac:dyDescent="0.25">
      <c r="A5031" s="86">
        <v>258379</v>
      </c>
      <c r="B5031" s="100" t="s">
        <v>186</v>
      </c>
      <c r="C5031" s="86" t="s">
        <v>9340</v>
      </c>
      <c r="D5031" s="86" t="s">
        <v>9341</v>
      </c>
      <c r="E5031" s="86" t="s">
        <v>574</v>
      </c>
      <c r="F5031" s="118" t="s">
        <v>9872</v>
      </c>
    </row>
    <row r="5032" spans="1:6" ht="30" x14ac:dyDescent="0.25">
      <c r="A5032" s="86">
        <v>262584</v>
      </c>
      <c r="B5032" s="100" t="s">
        <v>186</v>
      </c>
      <c r="C5032" s="86" t="s">
        <v>9342</v>
      </c>
      <c r="D5032" s="86" t="s">
        <v>9343</v>
      </c>
      <c r="E5032" s="48" t="s">
        <v>487</v>
      </c>
      <c r="F5032" s="118" t="s">
        <v>9872</v>
      </c>
    </row>
    <row r="5033" spans="1:6" ht="30" x14ac:dyDescent="0.25">
      <c r="A5033" s="86">
        <v>238003</v>
      </c>
      <c r="B5033" s="100" t="s">
        <v>186</v>
      </c>
      <c r="C5033" s="86" t="s">
        <v>9344</v>
      </c>
      <c r="D5033" s="86" t="s">
        <v>9345</v>
      </c>
      <c r="E5033" s="51" t="s">
        <v>812</v>
      </c>
      <c r="F5033" s="118" t="s">
        <v>9872</v>
      </c>
    </row>
    <row r="5034" spans="1:6" ht="45" x14ac:dyDescent="0.25">
      <c r="A5034" s="86">
        <v>256824</v>
      </c>
      <c r="B5034" s="100" t="s">
        <v>186</v>
      </c>
      <c r="C5034" s="86" t="s">
        <v>9346</v>
      </c>
      <c r="D5034" s="86" t="s">
        <v>9347</v>
      </c>
      <c r="E5034" s="45" t="s">
        <v>224</v>
      </c>
      <c r="F5034" s="118" t="s">
        <v>9872</v>
      </c>
    </row>
    <row r="5035" spans="1:6" ht="30" x14ac:dyDescent="0.25">
      <c r="A5035" s="86">
        <v>255117</v>
      </c>
      <c r="B5035" s="100" t="s">
        <v>186</v>
      </c>
      <c r="C5035" s="86" t="s">
        <v>9348</v>
      </c>
      <c r="D5035" s="86" t="s">
        <v>9349</v>
      </c>
      <c r="E5035" s="86" t="s">
        <v>9350</v>
      </c>
      <c r="F5035" s="118" t="s">
        <v>9872</v>
      </c>
    </row>
    <row r="5036" spans="1:6" ht="30" x14ac:dyDescent="0.25">
      <c r="A5036" s="86">
        <v>259560</v>
      </c>
      <c r="B5036" s="100" t="s">
        <v>186</v>
      </c>
      <c r="C5036" s="86" t="s">
        <v>9351</v>
      </c>
      <c r="D5036" s="86" t="s">
        <v>736</v>
      </c>
      <c r="E5036" s="45" t="s">
        <v>224</v>
      </c>
      <c r="F5036" s="118" t="s">
        <v>9872</v>
      </c>
    </row>
    <row r="5037" spans="1:6" ht="30" x14ac:dyDescent="0.25">
      <c r="A5037" s="86">
        <v>258057</v>
      </c>
      <c r="B5037" s="100" t="s">
        <v>186</v>
      </c>
      <c r="C5037" s="86" t="s">
        <v>9352</v>
      </c>
      <c r="D5037" s="86" t="s">
        <v>9353</v>
      </c>
      <c r="E5037" s="45" t="s">
        <v>224</v>
      </c>
      <c r="F5037" s="118" t="s">
        <v>9872</v>
      </c>
    </row>
    <row r="5038" spans="1:6" ht="30" x14ac:dyDescent="0.25">
      <c r="A5038" s="86">
        <v>258489</v>
      </c>
      <c r="B5038" s="100" t="s">
        <v>186</v>
      </c>
      <c r="C5038" s="86" t="s">
        <v>9354</v>
      </c>
      <c r="D5038" s="86" t="s">
        <v>9355</v>
      </c>
      <c r="E5038" s="46" t="s">
        <v>270</v>
      </c>
      <c r="F5038" s="118" t="s">
        <v>9872</v>
      </c>
    </row>
    <row r="5039" spans="1:6" ht="45" x14ac:dyDescent="0.25">
      <c r="A5039" s="86">
        <v>274802</v>
      </c>
      <c r="B5039" s="100" t="s">
        <v>186</v>
      </c>
      <c r="C5039" s="86" t="s">
        <v>9356</v>
      </c>
      <c r="D5039" s="86" t="s">
        <v>9357</v>
      </c>
      <c r="E5039" s="48" t="s">
        <v>438</v>
      </c>
      <c r="F5039" s="118" t="s">
        <v>9872</v>
      </c>
    </row>
    <row r="5040" spans="1:6" ht="45" x14ac:dyDescent="0.25">
      <c r="A5040" s="88">
        <v>276468</v>
      </c>
      <c r="B5040" s="100" t="s">
        <v>186</v>
      </c>
      <c r="C5040" s="88" t="s">
        <v>9358</v>
      </c>
      <c r="D5040" s="88" t="s">
        <v>9359</v>
      </c>
      <c r="E5040" s="45" t="s">
        <v>224</v>
      </c>
      <c r="F5040" s="118" t="s">
        <v>9872</v>
      </c>
    </row>
    <row r="5041" spans="1:6" ht="30" x14ac:dyDescent="0.25">
      <c r="A5041" s="86">
        <v>274716</v>
      </c>
      <c r="B5041" s="100" t="s">
        <v>186</v>
      </c>
      <c r="C5041" s="86" t="s">
        <v>9360</v>
      </c>
      <c r="D5041" s="86" t="s">
        <v>9361</v>
      </c>
      <c r="E5041" s="48" t="s">
        <v>534</v>
      </c>
      <c r="F5041" s="118" t="s">
        <v>9872</v>
      </c>
    </row>
    <row r="5042" spans="1:6" ht="30" x14ac:dyDescent="0.25">
      <c r="A5042" s="86">
        <v>258415</v>
      </c>
      <c r="B5042" s="100" t="s">
        <v>186</v>
      </c>
      <c r="C5042" s="86" t="s">
        <v>9362</v>
      </c>
      <c r="D5042" s="86" t="s">
        <v>9363</v>
      </c>
      <c r="E5042" s="86" t="s">
        <v>1103</v>
      </c>
      <c r="F5042" s="118" t="s">
        <v>9872</v>
      </c>
    </row>
    <row r="5043" spans="1:6" ht="30" x14ac:dyDescent="0.25">
      <c r="A5043" s="86">
        <v>275362</v>
      </c>
      <c r="B5043" s="100" t="s">
        <v>186</v>
      </c>
      <c r="C5043" s="86" t="s">
        <v>9364</v>
      </c>
      <c r="D5043" s="86" t="s">
        <v>9365</v>
      </c>
      <c r="E5043" s="45" t="s">
        <v>224</v>
      </c>
      <c r="F5043" s="118" t="s">
        <v>9872</v>
      </c>
    </row>
    <row r="5044" spans="1:6" ht="30" x14ac:dyDescent="0.25">
      <c r="A5044" s="86">
        <v>275138</v>
      </c>
      <c r="B5044" s="100" t="s">
        <v>186</v>
      </c>
      <c r="C5044" s="86" t="s">
        <v>9366</v>
      </c>
      <c r="D5044" s="86" t="s">
        <v>9367</v>
      </c>
      <c r="E5044" s="51" t="s">
        <v>714</v>
      </c>
      <c r="F5044" s="118" t="s">
        <v>9872</v>
      </c>
    </row>
    <row r="5045" spans="1:6" ht="30" x14ac:dyDescent="0.25">
      <c r="A5045" s="86">
        <v>262468</v>
      </c>
      <c r="B5045" s="100" t="s">
        <v>186</v>
      </c>
      <c r="C5045" s="86" t="s">
        <v>9368</v>
      </c>
      <c r="D5045" s="86" t="s">
        <v>9369</v>
      </c>
      <c r="E5045" s="86" t="s">
        <v>9370</v>
      </c>
      <c r="F5045" s="118" t="s">
        <v>9872</v>
      </c>
    </row>
    <row r="5046" spans="1:6" ht="30" x14ac:dyDescent="0.25">
      <c r="A5046" s="86">
        <v>260974</v>
      </c>
      <c r="B5046" s="100" t="s">
        <v>186</v>
      </c>
      <c r="C5046" s="86" t="s">
        <v>9371</v>
      </c>
      <c r="D5046" s="86" t="s">
        <v>9372</v>
      </c>
      <c r="E5046" s="45" t="s">
        <v>224</v>
      </c>
      <c r="F5046" s="118" t="s">
        <v>9872</v>
      </c>
    </row>
    <row r="5047" spans="1:6" ht="30" x14ac:dyDescent="0.25">
      <c r="A5047" s="86">
        <v>251978</v>
      </c>
      <c r="B5047" s="100" t="s">
        <v>186</v>
      </c>
      <c r="C5047" s="86" t="s">
        <v>9373</v>
      </c>
      <c r="D5047" s="86" t="s">
        <v>9374</v>
      </c>
      <c r="E5047" s="48" t="s">
        <v>487</v>
      </c>
      <c r="F5047" s="118" t="s">
        <v>9872</v>
      </c>
    </row>
    <row r="5048" spans="1:6" ht="30" x14ac:dyDescent="0.25">
      <c r="A5048" s="86">
        <v>259918</v>
      </c>
      <c r="B5048" s="100" t="s">
        <v>186</v>
      </c>
      <c r="C5048" s="86" t="s">
        <v>9375</v>
      </c>
      <c r="D5048" s="86" t="s">
        <v>9376</v>
      </c>
      <c r="E5048" s="45" t="s">
        <v>224</v>
      </c>
      <c r="F5048" s="118" t="s">
        <v>9872</v>
      </c>
    </row>
    <row r="5049" spans="1:6" ht="45" x14ac:dyDescent="0.25">
      <c r="A5049" s="86">
        <v>241961</v>
      </c>
      <c r="B5049" s="100" t="s">
        <v>186</v>
      </c>
      <c r="C5049" s="86" t="s">
        <v>9377</v>
      </c>
      <c r="D5049" s="86" t="s">
        <v>8547</v>
      </c>
      <c r="E5049" s="86" t="s">
        <v>351</v>
      </c>
      <c r="F5049" s="100" t="s">
        <v>9873</v>
      </c>
    </row>
    <row r="5050" spans="1:6" ht="30" x14ac:dyDescent="0.25">
      <c r="A5050" s="88">
        <v>240276</v>
      </c>
      <c r="B5050" s="100" t="s">
        <v>186</v>
      </c>
      <c r="C5050" s="88" t="s">
        <v>9177</v>
      </c>
      <c r="D5050" s="88" t="s">
        <v>6133</v>
      </c>
      <c r="E5050" s="45" t="s">
        <v>224</v>
      </c>
      <c r="F5050" s="100" t="s">
        <v>9873</v>
      </c>
    </row>
    <row r="5051" spans="1:6" ht="30" x14ac:dyDescent="0.25">
      <c r="A5051" s="88">
        <v>237232</v>
      </c>
      <c r="B5051" s="100" t="s">
        <v>186</v>
      </c>
      <c r="C5051" s="88" t="s">
        <v>9265</v>
      </c>
      <c r="D5051" s="88" t="s">
        <v>3068</v>
      </c>
      <c r="E5051" s="88" t="s">
        <v>1920</v>
      </c>
      <c r="F5051" s="100" t="s">
        <v>9873</v>
      </c>
    </row>
    <row r="5052" spans="1:6" ht="45" x14ac:dyDescent="0.25">
      <c r="A5052" s="88">
        <v>275135</v>
      </c>
      <c r="B5052" s="100" t="s">
        <v>186</v>
      </c>
      <c r="C5052" s="88" t="s">
        <v>9358</v>
      </c>
      <c r="D5052" s="88" t="s">
        <v>9359</v>
      </c>
      <c r="E5052" s="45" t="s">
        <v>224</v>
      </c>
      <c r="F5052" s="100" t="s">
        <v>9873</v>
      </c>
    </row>
    <row r="5053" spans="1:6" ht="30" x14ac:dyDescent="0.25">
      <c r="A5053" s="88">
        <v>241463</v>
      </c>
      <c r="B5053" s="100" t="s">
        <v>186</v>
      </c>
      <c r="C5053" s="88" t="s">
        <v>9317</v>
      </c>
      <c r="D5053" s="88" t="s">
        <v>9318</v>
      </c>
      <c r="E5053" s="45" t="s">
        <v>224</v>
      </c>
      <c r="F5053" s="100" t="s">
        <v>9873</v>
      </c>
    </row>
    <row r="5054" spans="1:6" ht="30" x14ac:dyDescent="0.25">
      <c r="A5054" s="88">
        <v>270632</v>
      </c>
      <c r="B5054" s="100" t="s">
        <v>186</v>
      </c>
      <c r="C5054" s="88" t="s">
        <v>9317</v>
      </c>
      <c r="D5054" s="88" t="s">
        <v>9318</v>
      </c>
      <c r="E5054" s="45" t="s">
        <v>224</v>
      </c>
      <c r="F5054" s="100" t="s">
        <v>9873</v>
      </c>
    </row>
    <row r="5055" spans="1:6" ht="30" x14ac:dyDescent="0.25">
      <c r="A5055" s="88">
        <v>265019</v>
      </c>
      <c r="B5055" s="100" t="s">
        <v>186</v>
      </c>
      <c r="C5055" s="88" t="s">
        <v>9166</v>
      </c>
      <c r="D5055" s="88" t="s">
        <v>9167</v>
      </c>
      <c r="E5055" s="46" t="s">
        <v>273</v>
      </c>
      <c r="F5055" s="100" t="s">
        <v>9873</v>
      </c>
    </row>
    <row r="5056" spans="1:6" ht="30" x14ac:dyDescent="0.25">
      <c r="A5056" s="88">
        <v>275384</v>
      </c>
      <c r="B5056" s="100" t="s">
        <v>186</v>
      </c>
      <c r="C5056" s="88" t="s">
        <v>9166</v>
      </c>
      <c r="D5056" s="88" t="s">
        <v>9167</v>
      </c>
      <c r="E5056" s="46" t="s">
        <v>273</v>
      </c>
      <c r="F5056" s="100" t="s">
        <v>9873</v>
      </c>
    </row>
    <row r="5057" spans="1:6" ht="30" x14ac:dyDescent="0.25">
      <c r="A5057" s="88">
        <v>271849</v>
      </c>
      <c r="B5057" s="100" t="s">
        <v>186</v>
      </c>
      <c r="C5057" s="88" t="s">
        <v>9378</v>
      </c>
      <c r="D5057" s="88" t="s">
        <v>9141</v>
      </c>
      <c r="E5057" s="45" t="s">
        <v>224</v>
      </c>
      <c r="F5057" s="100" t="s">
        <v>9873</v>
      </c>
    </row>
    <row r="5058" spans="1:6" ht="45" x14ac:dyDescent="0.25">
      <c r="A5058" s="88">
        <v>271990</v>
      </c>
      <c r="B5058" s="100" t="s">
        <v>186</v>
      </c>
      <c r="C5058" s="88" t="s">
        <v>9199</v>
      </c>
      <c r="D5058" s="88" t="s">
        <v>9200</v>
      </c>
      <c r="E5058" s="45" t="s">
        <v>212</v>
      </c>
      <c r="F5058" s="100" t="s">
        <v>9873</v>
      </c>
    </row>
    <row r="5059" spans="1:6" ht="30" x14ac:dyDescent="0.25">
      <c r="A5059" s="88">
        <v>242258</v>
      </c>
      <c r="B5059" s="100" t="s">
        <v>186</v>
      </c>
      <c r="C5059" s="88" t="s">
        <v>9160</v>
      </c>
      <c r="D5059" s="88" t="s">
        <v>6407</v>
      </c>
      <c r="E5059" s="88" t="s">
        <v>6408</v>
      </c>
      <c r="F5059" s="100" t="s">
        <v>9873</v>
      </c>
    </row>
    <row r="5060" spans="1:6" ht="30" x14ac:dyDescent="0.25">
      <c r="A5060" s="88">
        <v>260181</v>
      </c>
      <c r="B5060" s="100" t="s">
        <v>186</v>
      </c>
      <c r="C5060" s="88" t="s">
        <v>9323</v>
      </c>
      <c r="D5060" s="88" t="s">
        <v>9324</v>
      </c>
      <c r="E5060" s="45" t="s">
        <v>224</v>
      </c>
      <c r="F5060" s="100" t="s">
        <v>9873</v>
      </c>
    </row>
    <row r="5061" spans="1:6" ht="30" x14ac:dyDescent="0.25">
      <c r="A5061" s="88">
        <v>270619</v>
      </c>
      <c r="B5061" s="100" t="s">
        <v>186</v>
      </c>
      <c r="C5061" s="88" t="s">
        <v>9323</v>
      </c>
      <c r="D5061" s="88" t="s">
        <v>9324</v>
      </c>
      <c r="E5061" s="45" t="s">
        <v>224</v>
      </c>
      <c r="F5061" s="100" t="s">
        <v>9873</v>
      </c>
    </row>
    <row r="5062" spans="1:6" ht="30" x14ac:dyDescent="0.25">
      <c r="A5062" s="88">
        <v>262959</v>
      </c>
      <c r="B5062" s="100" t="s">
        <v>186</v>
      </c>
      <c r="C5062" s="88" t="s">
        <v>9169</v>
      </c>
      <c r="D5062" s="88" t="s">
        <v>9170</v>
      </c>
      <c r="E5062" s="88" t="s">
        <v>1686</v>
      </c>
      <c r="F5062" s="100" t="s">
        <v>9873</v>
      </c>
    </row>
    <row r="5063" spans="1:6" ht="30" x14ac:dyDescent="0.25">
      <c r="A5063" s="88">
        <v>267998</v>
      </c>
      <c r="B5063" s="100" t="s">
        <v>186</v>
      </c>
      <c r="C5063" s="88" t="s">
        <v>9189</v>
      </c>
      <c r="D5063" s="88" t="s">
        <v>9190</v>
      </c>
      <c r="E5063" s="45" t="s">
        <v>224</v>
      </c>
      <c r="F5063" s="100" t="s">
        <v>9873</v>
      </c>
    </row>
    <row r="5064" spans="1:6" ht="30" x14ac:dyDescent="0.25">
      <c r="A5064" s="88">
        <v>271717</v>
      </c>
      <c r="B5064" s="100" t="s">
        <v>186</v>
      </c>
      <c r="C5064" s="88" t="s">
        <v>9189</v>
      </c>
      <c r="D5064" s="88" t="s">
        <v>9190</v>
      </c>
      <c r="E5064" s="45" t="s">
        <v>224</v>
      </c>
      <c r="F5064" s="100" t="s">
        <v>9873</v>
      </c>
    </row>
    <row r="5065" spans="1:6" ht="30" x14ac:dyDescent="0.25">
      <c r="A5065" s="88">
        <v>244551</v>
      </c>
      <c r="B5065" s="100" t="s">
        <v>186</v>
      </c>
      <c r="C5065" s="88" t="s">
        <v>9176</v>
      </c>
      <c r="D5065" s="88" t="s">
        <v>9379</v>
      </c>
      <c r="E5065" s="88" t="s">
        <v>1686</v>
      </c>
      <c r="F5065" s="100" t="s">
        <v>9873</v>
      </c>
    </row>
    <row r="5066" spans="1:6" ht="30" x14ac:dyDescent="0.25">
      <c r="A5066" s="86">
        <v>271563</v>
      </c>
      <c r="B5066" s="100" t="s">
        <v>186</v>
      </c>
      <c r="C5066" s="86" t="s">
        <v>9380</v>
      </c>
      <c r="D5066" s="86" t="s">
        <v>9381</v>
      </c>
      <c r="E5066" s="45" t="s">
        <v>209</v>
      </c>
      <c r="F5066" s="100" t="s">
        <v>9873</v>
      </c>
    </row>
    <row r="5067" spans="1:6" ht="30" x14ac:dyDescent="0.25">
      <c r="A5067" s="88">
        <v>238545</v>
      </c>
      <c r="B5067" s="100" t="s">
        <v>186</v>
      </c>
      <c r="C5067" s="88" t="s">
        <v>9180</v>
      </c>
      <c r="D5067" s="88" t="s">
        <v>9181</v>
      </c>
      <c r="E5067" s="88" t="s">
        <v>466</v>
      </c>
      <c r="F5067" s="100" t="s">
        <v>9873</v>
      </c>
    </row>
    <row r="5068" spans="1:6" ht="45" x14ac:dyDescent="0.25">
      <c r="A5068" s="86">
        <v>241596</v>
      </c>
      <c r="B5068" s="100" t="s">
        <v>186</v>
      </c>
      <c r="C5068" s="86" t="s">
        <v>9382</v>
      </c>
      <c r="D5068" s="86" t="s">
        <v>9383</v>
      </c>
      <c r="E5068" s="86" t="s">
        <v>9384</v>
      </c>
      <c r="F5068" s="100" t="s">
        <v>9873</v>
      </c>
    </row>
    <row r="5069" spans="1:6" ht="45" x14ac:dyDescent="0.25">
      <c r="A5069" s="86">
        <v>259701</v>
      </c>
      <c r="B5069" s="100" t="s">
        <v>186</v>
      </c>
      <c r="C5069" s="86" t="s">
        <v>9385</v>
      </c>
      <c r="D5069" s="86" t="s">
        <v>6262</v>
      </c>
      <c r="E5069" s="45" t="s">
        <v>224</v>
      </c>
      <c r="F5069" s="100" t="s">
        <v>9873</v>
      </c>
    </row>
    <row r="5070" spans="1:6" ht="30" x14ac:dyDescent="0.25">
      <c r="A5070" s="88">
        <v>253129</v>
      </c>
      <c r="B5070" s="100" t="s">
        <v>186</v>
      </c>
      <c r="C5070" s="88" t="s">
        <v>9259</v>
      </c>
      <c r="D5070" s="88" t="s">
        <v>9260</v>
      </c>
      <c r="E5070" s="88" t="s">
        <v>9261</v>
      </c>
      <c r="F5070" s="100" t="s">
        <v>9873</v>
      </c>
    </row>
    <row r="5071" spans="1:6" ht="30" x14ac:dyDescent="0.25">
      <c r="A5071" s="88">
        <v>249247</v>
      </c>
      <c r="B5071" s="100" t="s">
        <v>186</v>
      </c>
      <c r="C5071" s="88" t="s">
        <v>9386</v>
      </c>
      <c r="D5071" s="88" t="s">
        <v>9239</v>
      </c>
      <c r="E5071" s="45" t="s">
        <v>224</v>
      </c>
      <c r="F5071" s="100" t="s">
        <v>9873</v>
      </c>
    </row>
    <row r="5072" spans="1:6" ht="30" x14ac:dyDescent="0.25">
      <c r="A5072" s="86">
        <v>252560</v>
      </c>
      <c r="B5072" s="100" t="s">
        <v>186</v>
      </c>
      <c r="C5072" s="86" t="s">
        <v>9387</v>
      </c>
      <c r="D5072" s="86" t="s">
        <v>9388</v>
      </c>
      <c r="E5072" s="45" t="s">
        <v>212</v>
      </c>
      <c r="F5072" s="100" t="s">
        <v>9873</v>
      </c>
    </row>
    <row r="5073" spans="1:6" ht="30" x14ac:dyDescent="0.25">
      <c r="A5073" s="88">
        <v>246530</v>
      </c>
      <c r="B5073" s="100" t="s">
        <v>186</v>
      </c>
      <c r="C5073" s="88" t="s">
        <v>9147</v>
      </c>
      <c r="D5073" s="88" t="s">
        <v>9148</v>
      </c>
      <c r="E5073" s="88" t="s">
        <v>5123</v>
      </c>
      <c r="F5073" s="100" t="s">
        <v>9873</v>
      </c>
    </row>
    <row r="5074" spans="1:6" ht="45" x14ac:dyDescent="0.25">
      <c r="A5074" s="86">
        <v>256170</v>
      </c>
      <c r="B5074" s="100" t="s">
        <v>187</v>
      </c>
      <c r="C5074" s="86" t="s">
        <v>9389</v>
      </c>
      <c r="D5074" s="86" t="s">
        <v>9390</v>
      </c>
      <c r="E5074" s="45" t="s">
        <v>224</v>
      </c>
      <c r="F5074" s="86" t="s">
        <v>9871</v>
      </c>
    </row>
    <row r="5075" spans="1:6" ht="45" x14ac:dyDescent="0.25">
      <c r="A5075" s="87">
        <v>258717</v>
      </c>
      <c r="B5075" s="100" t="s">
        <v>187</v>
      </c>
      <c r="C5075" s="87" t="s">
        <v>9391</v>
      </c>
      <c r="D5075" s="87" t="s">
        <v>9392</v>
      </c>
      <c r="E5075" s="45" t="s">
        <v>224</v>
      </c>
      <c r="F5075" s="87" t="s">
        <v>9871</v>
      </c>
    </row>
    <row r="5076" spans="1:6" ht="45" x14ac:dyDescent="0.25">
      <c r="A5076" s="86">
        <v>254387</v>
      </c>
      <c r="B5076" s="100" t="s">
        <v>187</v>
      </c>
      <c r="C5076" s="86" t="s">
        <v>9393</v>
      </c>
      <c r="D5076" s="86" t="s">
        <v>9394</v>
      </c>
      <c r="E5076" s="45" t="s">
        <v>224</v>
      </c>
      <c r="F5076" s="86" t="s">
        <v>9871</v>
      </c>
    </row>
    <row r="5077" spans="1:6" ht="45" x14ac:dyDescent="0.25">
      <c r="A5077" s="86">
        <v>251283</v>
      </c>
      <c r="B5077" s="100" t="s">
        <v>187</v>
      </c>
      <c r="C5077" s="86" t="s">
        <v>9395</v>
      </c>
      <c r="D5077" s="86" t="s">
        <v>6071</v>
      </c>
      <c r="E5077" s="48" t="s">
        <v>438</v>
      </c>
      <c r="F5077" s="86" t="s">
        <v>9871</v>
      </c>
    </row>
    <row r="5078" spans="1:6" ht="45" x14ac:dyDescent="0.25">
      <c r="A5078" s="86">
        <v>259886</v>
      </c>
      <c r="B5078" s="100" t="s">
        <v>187</v>
      </c>
      <c r="C5078" s="86" t="s">
        <v>9396</v>
      </c>
      <c r="D5078" s="86" t="s">
        <v>9397</v>
      </c>
      <c r="E5078" s="45" t="s">
        <v>224</v>
      </c>
      <c r="F5078" s="86" t="s">
        <v>9871</v>
      </c>
    </row>
    <row r="5079" spans="1:6" ht="45" x14ac:dyDescent="0.25">
      <c r="A5079" s="86">
        <v>262218</v>
      </c>
      <c r="B5079" s="100" t="s">
        <v>187</v>
      </c>
      <c r="C5079" s="86" t="s">
        <v>9398</v>
      </c>
      <c r="D5079" s="86" t="s">
        <v>9399</v>
      </c>
      <c r="E5079" s="45" t="s">
        <v>224</v>
      </c>
      <c r="F5079" s="86" t="s">
        <v>9871</v>
      </c>
    </row>
    <row r="5080" spans="1:6" ht="45" x14ac:dyDescent="0.25">
      <c r="A5080" s="87">
        <v>252672</v>
      </c>
      <c r="B5080" s="100" t="s">
        <v>187</v>
      </c>
      <c r="C5080" s="87" t="s">
        <v>9400</v>
      </c>
      <c r="D5080" s="87" t="s">
        <v>9401</v>
      </c>
      <c r="E5080" s="48" t="s">
        <v>534</v>
      </c>
      <c r="F5080" s="87" t="s">
        <v>9871</v>
      </c>
    </row>
    <row r="5081" spans="1:6" ht="45" x14ac:dyDescent="0.25">
      <c r="A5081" s="86">
        <v>259012</v>
      </c>
      <c r="B5081" s="100" t="s">
        <v>187</v>
      </c>
      <c r="C5081" s="86" t="s">
        <v>9402</v>
      </c>
      <c r="D5081" s="86" t="s">
        <v>9403</v>
      </c>
      <c r="E5081" s="48" t="s">
        <v>438</v>
      </c>
      <c r="F5081" s="86" t="s">
        <v>9871</v>
      </c>
    </row>
    <row r="5082" spans="1:6" ht="45" x14ac:dyDescent="0.25">
      <c r="A5082" s="86">
        <v>268248</v>
      </c>
      <c r="B5082" s="100" t="s">
        <v>187</v>
      </c>
      <c r="C5082" s="86" t="s">
        <v>9404</v>
      </c>
      <c r="D5082" s="86" t="s">
        <v>9405</v>
      </c>
      <c r="E5082" s="86" t="s">
        <v>481</v>
      </c>
      <c r="F5082" s="86" t="s">
        <v>9871</v>
      </c>
    </row>
    <row r="5083" spans="1:6" ht="45" x14ac:dyDescent="0.25">
      <c r="A5083" s="86">
        <v>246353</v>
      </c>
      <c r="B5083" s="100" t="s">
        <v>187</v>
      </c>
      <c r="C5083" s="86" t="s">
        <v>9406</v>
      </c>
      <c r="D5083" s="86" t="s">
        <v>9407</v>
      </c>
      <c r="E5083" s="125" t="s">
        <v>2177</v>
      </c>
      <c r="F5083" s="86" t="s">
        <v>9871</v>
      </c>
    </row>
    <row r="5084" spans="1:6" ht="45" x14ac:dyDescent="0.25">
      <c r="A5084" s="86">
        <v>258596</v>
      </c>
      <c r="B5084" s="100" t="s">
        <v>187</v>
      </c>
      <c r="C5084" s="86" t="s">
        <v>9408</v>
      </c>
      <c r="D5084" s="86" t="s">
        <v>9409</v>
      </c>
      <c r="E5084" s="86" t="s">
        <v>4770</v>
      </c>
      <c r="F5084" s="121" t="s">
        <v>9874</v>
      </c>
    </row>
    <row r="5085" spans="1:6" ht="45" x14ac:dyDescent="0.25">
      <c r="A5085" s="86">
        <v>237301</v>
      </c>
      <c r="B5085" s="100" t="s">
        <v>187</v>
      </c>
      <c r="C5085" s="86" t="s">
        <v>9410</v>
      </c>
      <c r="D5085" s="86" t="s">
        <v>7861</v>
      </c>
      <c r="E5085" s="86" t="s">
        <v>1966</v>
      </c>
      <c r="F5085" s="121" t="s">
        <v>9874</v>
      </c>
    </row>
    <row r="5086" spans="1:6" ht="45" x14ac:dyDescent="0.25">
      <c r="A5086" s="86">
        <v>239927</v>
      </c>
      <c r="B5086" s="100" t="s">
        <v>187</v>
      </c>
      <c r="C5086" s="86" t="s">
        <v>9411</v>
      </c>
      <c r="D5086" s="86" t="s">
        <v>6036</v>
      </c>
      <c r="E5086" s="86" t="s">
        <v>791</v>
      </c>
      <c r="F5086" s="121" t="s">
        <v>9874</v>
      </c>
    </row>
    <row r="5087" spans="1:6" ht="45" x14ac:dyDescent="0.25">
      <c r="A5087" s="86">
        <v>258819</v>
      </c>
      <c r="B5087" s="100" t="s">
        <v>187</v>
      </c>
      <c r="C5087" s="86" t="s">
        <v>9412</v>
      </c>
      <c r="D5087" s="86" t="s">
        <v>9413</v>
      </c>
      <c r="E5087" s="86" t="s">
        <v>227</v>
      </c>
      <c r="F5087" s="121" t="s">
        <v>9874</v>
      </c>
    </row>
    <row r="5088" spans="1:6" ht="45" x14ac:dyDescent="0.25">
      <c r="A5088" s="86">
        <v>274473</v>
      </c>
      <c r="B5088" s="100" t="s">
        <v>187</v>
      </c>
      <c r="C5088" s="86" t="s">
        <v>9414</v>
      </c>
      <c r="D5088" s="86" t="s">
        <v>9415</v>
      </c>
      <c r="E5088" s="48" t="s">
        <v>438</v>
      </c>
      <c r="F5088" s="121" t="s">
        <v>9874</v>
      </c>
    </row>
    <row r="5089" spans="1:6" ht="45" x14ac:dyDescent="0.25">
      <c r="A5089" s="86">
        <v>239075</v>
      </c>
      <c r="B5089" s="100" t="s">
        <v>187</v>
      </c>
      <c r="C5089" s="86" t="s">
        <v>9416</v>
      </c>
      <c r="D5089" s="86" t="s">
        <v>9417</v>
      </c>
      <c r="E5089" s="86" t="s">
        <v>1454</v>
      </c>
      <c r="F5089" s="121" t="s">
        <v>9874</v>
      </c>
    </row>
    <row r="5090" spans="1:6" ht="45" x14ac:dyDescent="0.25">
      <c r="A5090" s="86">
        <v>269926</v>
      </c>
      <c r="B5090" s="100" t="s">
        <v>187</v>
      </c>
      <c r="C5090" s="86" t="s">
        <v>9418</v>
      </c>
      <c r="D5090" s="86" t="s">
        <v>9419</v>
      </c>
      <c r="E5090" s="45" t="s">
        <v>224</v>
      </c>
      <c r="F5090" s="121" t="s">
        <v>9874</v>
      </c>
    </row>
    <row r="5091" spans="1:6" ht="45" x14ac:dyDescent="0.25">
      <c r="A5091" s="88">
        <v>270870</v>
      </c>
      <c r="B5091" s="100" t="s">
        <v>187</v>
      </c>
      <c r="C5091" s="88" t="s">
        <v>9420</v>
      </c>
      <c r="D5091" s="88" t="s">
        <v>8905</v>
      </c>
      <c r="E5091" s="45" t="s">
        <v>224</v>
      </c>
      <c r="F5091" s="121" t="s">
        <v>9874</v>
      </c>
    </row>
    <row r="5092" spans="1:6" ht="45" x14ac:dyDescent="0.25">
      <c r="A5092" s="86">
        <v>257020</v>
      </c>
      <c r="B5092" s="100" t="s">
        <v>187</v>
      </c>
      <c r="C5092" s="86" t="s">
        <v>9421</v>
      </c>
      <c r="D5092" s="86" t="s">
        <v>9422</v>
      </c>
      <c r="E5092" s="45" t="s">
        <v>224</v>
      </c>
      <c r="F5092" s="121" t="s">
        <v>9874</v>
      </c>
    </row>
    <row r="5093" spans="1:6" ht="45" x14ac:dyDescent="0.25">
      <c r="A5093" s="86">
        <v>275257</v>
      </c>
      <c r="B5093" s="100" t="s">
        <v>187</v>
      </c>
      <c r="C5093" s="86" t="s">
        <v>9423</v>
      </c>
      <c r="D5093" s="86" t="s">
        <v>9424</v>
      </c>
      <c r="E5093" s="45" t="s">
        <v>224</v>
      </c>
      <c r="F5093" s="121" t="s">
        <v>9874</v>
      </c>
    </row>
    <row r="5094" spans="1:6" ht="45" x14ac:dyDescent="0.25">
      <c r="A5094" s="86">
        <v>270750</v>
      </c>
      <c r="B5094" s="100" t="s">
        <v>187</v>
      </c>
      <c r="C5094" s="86" t="s">
        <v>9425</v>
      </c>
      <c r="D5094" s="86" t="s">
        <v>9426</v>
      </c>
      <c r="E5094" s="86" t="s">
        <v>764</v>
      </c>
      <c r="F5094" s="121" t="s">
        <v>9874</v>
      </c>
    </row>
    <row r="5095" spans="1:6" ht="45" x14ac:dyDescent="0.25">
      <c r="A5095" s="86">
        <v>271987</v>
      </c>
      <c r="B5095" s="100" t="s">
        <v>187</v>
      </c>
      <c r="C5095" s="86" t="s">
        <v>9427</v>
      </c>
      <c r="D5095" s="86" t="s">
        <v>9428</v>
      </c>
      <c r="E5095" s="45" t="s">
        <v>224</v>
      </c>
      <c r="F5095" s="121" t="s">
        <v>9874</v>
      </c>
    </row>
    <row r="5096" spans="1:6" ht="45" x14ac:dyDescent="0.25">
      <c r="A5096" s="86">
        <v>274613</v>
      </c>
      <c r="B5096" s="100" t="s">
        <v>187</v>
      </c>
      <c r="C5096" s="86" t="s">
        <v>9429</v>
      </c>
      <c r="D5096" s="86" t="s">
        <v>6238</v>
      </c>
      <c r="E5096" s="45" t="s">
        <v>224</v>
      </c>
      <c r="F5096" s="121" t="s">
        <v>9874</v>
      </c>
    </row>
    <row r="5097" spans="1:6" ht="45" x14ac:dyDescent="0.25">
      <c r="A5097" s="86">
        <v>274292</v>
      </c>
      <c r="B5097" s="100" t="s">
        <v>187</v>
      </c>
      <c r="C5097" s="86" t="s">
        <v>9430</v>
      </c>
      <c r="D5097" s="86" t="s">
        <v>6980</v>
      </c>
      <c r="E5097" s="45" t="s">
        <v>224</v>
      </c>
      <c r="F5097" s="121" t="s">
        <v>9874</v>
      </c>
    </row>
    <row r="5098" spans="1:6" ht="45" x14ac:dyDescent="0.25">
      <c r="A5098" s="86">
        <v>238846</v>
      </c>
      <c r="B5098" s="100" t="s">
        <v>187</v>
      </c>
      <c r="C5098" s="86" t="s">
        <v>9431</v>
      </c>
      <c r="D5098" s="86" t="s">
        <v>9432</v>
      </c>
      <c r="E5098" s="86" t="s">
        <v>9433</v>
      </c>
      <c r="F5098" s="121" t="s">
        <v>9874</v>
      </c>
    </row>
    <row r="5099" spans="1:6" ht="45" x14ac:dyDescent="0.25">
      <c r="A5099" s="86">
        <v>260702</v>
      </c>
      <c r="B5099" s="100" t="s">
        <v>187</v>
      </c>
      <c r="C5099" s="86" t="s">
        <v>9434</v>
      </c>
      <c r="D5099" s="86" t="s">
        <v>9435</v>
      </c>
      <c r="E5099" s="86" t="s">
        <v>1373</v>
      </c>
      <c r="F5099" s="121" t="s">
        <v>9874</v>
      </c>
    </row>
    <row r="5100" spans="1:6" ht="45" x14ac:dyDescent="0.25">
      <c r="A5100" s="86">
        <v>274706</v>
      </c>
      <c r="B5100" s="100" t="s">
        <v>187</v>
      </c>
      <c r="C5100" s="86" t="s">
        <v>9436</v>
      </c>
      <c r="D5100" s="86" t="s">
        <v>3104</v>
      </c>
      <c r="E5100" s="51" t="s">
        <v>921</v>
      </c>
      <c r="F5100" s="121" t="s">
        <v>9874</v>
      </c>
    </row>
    <row r="5101" spans="1:6" ht="45" x14ac:dyDescent="0.25">
      <c r="A5101" s="86">
        <v>256852</v>
      </c>
      <c r="B5101" s="100" t="s">
        <v>187</v>
      </c>
      <c r="C5101" s="86" t="s">
        <v>9437</v>
      </c>
      <c r="D5101" s="86" t="s">
        <v>7875</v>
      </c>
      <c r="E5101" s="45" t="s">
        <v>224</v>
      </c>
      <c r="F5101" s="121" t="s">
        <v>9874</v>
      </c>
    </row>
    <row r="5102" spans="1:6" ht="45" x14ac:dyDescent="0.25">
      <c r="A5102" s="86">
        <v>271377</v>
      </c>
      <c r="B5102" s="100" t="s">
        <v>187</v>
      </c>
      <c r="C5102" s="86" t="s">
        <v>9438</v>
      </c>
      <c r="D5102" s="86" t="s">
        <v>9439</v>
      </c>
      <c r="E5102" s="45" t="s">
        <v>224</v>
      </c>
      <c r="F5102" s="121" t="s">
        <v>9874</v>
      </c>
    </row>
    <row r="5103" spans="1:6" ht="45" x14ac:dyDescent="0.25">
      <c r="A5103" s="86">
        <v>270643</v>
      </c>
      <c r="B5103" s="100" t="s">
        <v>187</v>
      </c>
      <c r="C5103" s="86" t="s">
        <v>9440</v>
      </c>
      <c r="D5103" s="86" t="s">
        <v>9441</v>
      </c>
      <c r="E5103" s="45" t="s">
        <v>224</v>
      </c>
      <c r="F5103" s="121" t="s">
        <v>9874</v>
      </c>
    </row>
    <row r="5104" spans="1:6" ht="45" x14ac:dyDescent="0.25">
      <c r="A5104" s="86">
        <v>261986</v>
      </c>
      <c r="B5104" s="100" t="s">
        <v>187</v>
      </c>
      <c r="C5104" s="86" t="s">
        <v>9442</v>
      </c>
      <c r="D5104" s="86" t="s">
        <v>9443</v>
      </c>
      <c r="E5104" s="86" t="s">
        <v>9444</v>
      </c>
      <c r="F5104" s="121" t="s">
        <v>9874</v>
      </c>
    </row>
    <row r="5105" spans="1:6" ht="45" x14ac:dyDescent="0.25">
      <c r="A5105" s="86">
        <v>258574</v>
      </c>
      <c r="B5105" s="100" t="s">
        <v>187</v>
      </c>
      <c r="C5105" s="86" t="s">
        <v>9445</v>
      </c>
      <c r="D5105" s="86" t="s">
        <v>7163</v>
      </c>
      <c r="E5105" s="86" t="s">
        <v>711</v>
      </c>
      <c r="F5105" s="121" t="s">
        <v>9874</v>
      </c>
    </row>
    <row r="5106" spans="1:6" ht="45" x14ac:dyDescent="0.25">
      <c r="A5106" s="86">
        <v>241911</v>
      </c>
      <c r="B5106" s="100" t="s">
        <v>187</v>
      </c>
      <c r="C5106" s="86" t="s">
        <v>9446</v>
      </c>
      <c r="D5106" s="86" t="s">
        <v>9447</v>
      </c>
      <c r="E5106" s="46" t="s">
        <v>273</v>
      </c>
      <c r="F5106" s="121" t="s">
        <v>9874</v>
      </c>
    </row>
    <row r="5107" spans="1:6" ht="45" x14ac:dyDescent="0.25">
      <c r="A5107" s="86">
        <v>274429</v>
      </c>
      <c r="B5107" s="100" t="s">
        <v>187</v>
      </c>
      <c r="C5107" s="86" t="s">
        <v>9448</v>
      </c>
      <c r="D5107" s="86" t="s">
        <v>9449</v>
      </c>
      <c r="E5107" s="48" t="s">
        <v>457</v>
      </c>
      <c r="F5107" s="121" t="s">
        <v>9874</v>
      </c>
    </row>
    <row r="5108" spans="1:6" ht="45" x14ac:dyDescent="0.25">
      <c r="A5108" s="86">
        <v>248266</v>
      </c>
      <c r="B5108" s="100" t="s">
        <v>187</v>
      </c>
      <c r="C5108" s="86" t="s">
        <v>9450</v>
      </c>
      <c r="D5108" s="86" t="s">
        <v>9451</v>
      </c>
      <c r="E5108" s="86" t="s">
        <v>351</v>
      </c>
      <c r="F5108" s="121" t="s">
        <v>9874</v>
      </c>
    </row>
    <row r="5109" spans="1:6" ht="45" x14ac:dyDescent="0.25">
      <c r="A5109" s="86">
        <v>253166</v>
      </c>
      <c r="B5109" s="100" t="s">
        <v>187</v>
      </c>
      <c r="C5109" s="86" t="s">
        <v>9452</v>
      </c>
      <c r="D5109" s="86" t="s">
        <v>5801</v>
      </c>
      <c r="E5109" s="86" t="s">
        <v>901</v>
      </c>
      <c r="F5109" s="118" t="s">
        <v>9872</v>
      </c>
    </row>
    <row r="5110" spans="1:6" ht="45" x14ac:dyDescent="0.25">
      <c r="A5110" s="86">
        <v>237136</v>
      </c>
      <c r="B5110" s="100" t="s">
        <v>187</v>
      </c>
      <c r="C5110" s="86" t="s">
        <v>9453</v>
      </c>
      <c r="D5110" s="86" t="s">
        <v>9454</v>
      </c>
      <c r="E5110" s="45" t="s">
        <v>224</v>
      </c>
      <c r="F5110" s="118" t="s">
        <v>9872</v>
      </c>
    </row>
    <row r="5111" spans="1:6" ht="45" x14ac:dyDescent="0.25">
      <c r="A5111" s="86">
        <v>262081</v>
      </c>
      <c r="B5111" s="100" t="s">
        <v>187</v>
      </c>
      <c r="C5111" s="86" t="s">
        <v>9455</v>
      </c>
      <c r="D5111" s="86" t="s">
        <v>9456</v>
      </c>
      <c r="E5111" s="51" t="s">
        <v>926</v>
      </c>
      <c r="F5111" s="118" t="s">
        <v>9872</v>
      </c>
    </row>
    <row r="5112" spans="1:6" ht="60" x14ac:dyDescent="0.25">
      <c r="A5112" s="86">
        <v>261234</v>
      </c>
      <c r="B5112" s="100" t="s">
        <v>187</v>
      </c>
      <c r="C5112" s="86" t="s">
        <v>9457</v>
      </c>
      <c r="D5112" s="86" t="s">
        <v>9458</v>
      </c>
      <c r="E5112" s="48" t="s">
        <v>484</v>
      </c>
      <c r="F5112" s="118" t="s">
        <v>9872</v>
      </c>
    </row>
    <row r="5113" spans="1:6" ht="45" x14ac:dyDescent="0.25">
      <c r="A5113" s="86">
        <v>254054</v>
      </c>
      <c r="B5113" s="100" t="s">
        <v>187</v>
      </c>
      <c r="C5113" s="86" t="s">
        <v>9459</v>
      </c>
      <c r="D5113" s="86" t="s">
        <v>9460</v>
      </c>
      <c r="E5113" s="45" t="s">
        <v>224</v>
      </c>
      <c r="F5113" s="118" t="s">
        <v>9872</v>
      </c>
    </row>
    <row r="5114" spans="1:6" ht="45" x14ac:dyDescent="0.25">
      <c r="A5114" s="88">
        <v>269927</v>
      </c>
      <c r="B5114" s="100" t="s">
        <v>187</v>
      </c>
      <c r="C5114" s="88" t="s">
        <v>9420</v>
      </c>
      <c r="D5114" s="88" t="s">
        <v>8905</v>
      </c>
      <c r="E5114" s="45" t="s">
        <v>224</v>
      </c>
      <c r="F5114" s="100" t="s">
        <v>9873</v>
      </c>
    </row>
    <row r="5115" spans="1:6" ht="60" x14ac:dyDescent="0.25">
      <c r="A5115" s="90">
        <v>261837</v>
      </c>
      <c r="B5115" s="100" t="s">
        <v>188</v>
      </c>
      <c r="C5115" s="147" t="s">
        <v>9461</v>
      </c>
      <c r="D5115" s="147" t="s">
        <v>9462</v>
      </c>
      <c r="E5115" s="45" t="s">
        <v>224</v>
      </c>
      <c r="F5115" s="147" t="s">
        <v>9871</v>
      </c>
    </row>
    <row r="5116" spans="1:6" ht="60" x14ac:dyDescent="0.25">
      <c r="A5116" s="90">
        <v>271408</v>
      </c>
      <c r="B5116" s="100" t="s">
        <v>188</v>
      </c>
      <c r="C5116" s="147" t="s">
        <v>9463</v>
      </c>
      <c r="D5116" s="147" t="s">
        <v>9464</v>
      </c>
      <c r="E5116" s="45" t="s">
        <v>224</v>
      </c>
      <c r="F5116" s="147" t="s">
        <v>9871</v>
      </c>
    </row>
    <row r="5117" spans="1:6" ht="60" x14ac:dyDescent="0.25">
      <c r="A5117" s="90">
        <v>275702</v>
      </c>
      <c r="B5117" s="100" t="s">
        <v>188</v>
      </c>
      <c r="C5117" s="147" t="s">
        <v>9465</v>
      </c>
      <c r="D5117" s="147" t="s">
        <v>9466</v>
      </c>
      <c r="E5117" s="45" t="s">
        <v>224</v>
      </c>
      <c r="F5117" s="147" t="s">
        <v>9871</v>
      </c>
    </row>
    <row r="5118" spans="1:6" ht="60" x14ac:dyDescent="0.25">
      <c r="A5118" s="91">
        <v>250842</v>
      </c>
      <c r="B5118" s="100" t="s">
        <v>188</v>
      </c>
      <c r="C5118" s="148" t="s">
        <v>9467</v>
      </c>
      <c r="D5118" s="148" t="s">
        <v>6243</v>
      </c>
      <c r="E5118" s="45" t="s">
        <v>224</v>
      </c>
      <c r="F5118" s="148" t="s">
        <v>9871</v>
      </c>
    </row>
    <row r="5119" spans="1:6" ht="60" x14ac:dyDescent="0.25">
      <c r="A5119" s="91">
        <v>274814</v>
      </c>
      <c r="B5119" s="100" t="s">
        <v>188</v>
      </c>
      <c r="C5119" s="148" t="s">
        <v>9468</v>
      </c>
      <c r="D5119" s="148" t="s">
        <v>6204</v>
      </c>
      <c r="E5119" s="45" t="s">
        <v>224</v>
      </c>
      <c r="F5119" s="148" t="s">
        <v>9871</v>
      </c>
    </row>
    <row r="5120" spans="1:6" ht="60" x14ac:dyDescent="0.25">
      <c r="A5120" s="91">
        <v>271165</v>
      </c>
      <c r="B5120" s="100" t="s">
        <v>188</v>
      </c>
      <c r="C5120" s="148" t="s">
        <v>9469</v>
      </c>
      <c r="D5120" s="148" t="s">
        <v>9470</v>
      </c>
      <c r="E5120" s="45" t="s">
        <v>224</v>
      </c>
      <c r="F5120" s="148" t="s">
        <v>9871</v>
      </c>
    </row>
    <row r="5121" spans="1:6" ht="60" x14ac:dyDescent="0.25">
      <c r="A5121" s="91">
        <v>269030</v>
      </c>
      <c r="B5121" s="100" t="s">
        <v>188</v>
      </c>
      <c r="C5121" s="148" t="s">
        <v>9471</v>
      </c>
      <c r="D5121" s="148" t="s">
        <v>6195</v>
      </c>
      <c r="E5121" s="45" t="s">
        <v>224</v>
      </c>
      <c r="F5121" s="148" t="s">
        <v>9871</v>
      </c>
    </row>
    <row r="5122" spans="1:6" ht="60" x14ac:dyDescent="0.25">
      <c r="A5122" s="91">
        <v>270142</v>
      </c>
      <c r="B5122" s="100" t="s">
        <v>188</v>
      </c>
      <c r="C5122" s="148" t="s">
        <v>9472</v>
      </c>
      <c r="D5122" s="148" t="s">
        <v>9473</v>
      </c>
      <c r="E5122" s="45" t="s">
        <v>224</v>
      </c>
      <c r="F5122" s="148" t="s">
        <v>9871</v>
      </c>
    </row>
    <row r="5123" spans="1:6" ht="60" x14ac:dyDescent="0.25">
      <c r="A5123" s="91">
        <v>271011</v>
      </c>
      <c r="B5123" s="100" t="s">
        <v>188</v>
      </c>
      <c r="C5123" s="148" t="s">
        <v>9474</v>
      </c>
      <c r="D5123" s="148" t="s">
        <v>9475</v>
      </c>
      <c r="E5123" s="45" t="s">
        <v>212</v>
      </c>
      <c r="F5123" s="148" t="s">
        <v>9871</v>
      </c>
    </row>
    <row r="5124" spans="1:6" ht="60" x14ac:dyDescent="0.25">
      <c r="A5124" s="91">
        <v>268895</v>
      </c>
      <c r="B5124" s="100" t="s">
        <v>188</v>
      </c>
      <c r="C5124" s="148" t="s">
        <v>9476</v>
      </c>
      <c r="D5124" s="148" t="s">
        <v>9477</v>
      </c>
      <c r="E5124" s="45" t="s">
        <v>224</v>
      </c>
      <c r="F5124" s="148" t="s">
        <v>9871</v>
      </c>
    </row>
    <row r="5125" spans="1:6" ht="60" x14ac:dyDescent="0.25">
      <c r="A5125" s="91">
        <v>241687</v>
      </c>
      <c r="B5125" s="100" t="s">
        <v>188</v>
      </c>
      <c r="C5125" s="148" t="s">
        <v>9478</v>
      </c>
      <c r="D5125" s="148" t="s">
        <v>3759</v>
      </c>
      <c r="E5125" s="46" t="s">
        <v>273</v>
      </c>
      <c r="F5125" s="148" t="s">
        <v>9871</v>
      </c>
    </row>
    <row r="5126" spans="1:6" ht="60" x14ac:dyDescent="0.25">
      <c r="A5126" s="92">
        <v>260589</v>
      </c>
      <c r="B5126" s="100" t="s">
        <v>188</v>
      </c>
      <c r="C5126" s="149" t="s">
        <v>9479</v>
      </c>
      <c r="D5126" s="149" t="s">
        <v>6158</v>
      </c>
      <c r="E5126" s="45" t="s">
        <v>224</v>
      </c>
      <c r="F5126" s="121" t="s">
        <v>9874</v>
      </c>
    </row>
    <row r="5127" spans="1:6" ht="60" x14ac:dyDescent="0.25">
      <c r="A5127" s="92">
        <v>258878</v>
      </c>
      <c r="B5127" s="100" t="s">
        <v>188</v>
      </c>
      <c r="C5127" s="149" t="s">
        <v>9480</v>
      </c>
      <c r="D5127" s="149" t="s">
        <v>9481</v>
      </c>
      <c r="E5127" s="45" t="s">
        <v>224</v>
      </c>
      <c r="F5127" s="121" t="s">
        <v>9874</v>
      </c>
    </row>
    <row r="5128" spans="1:6" ht="60" x14ac:dyDescent="0.25">
      <c r="A5128" s="92">
        <v>247675</v>
      </c>
      <c r="B5128" s="100" t="s">
        <v>188</v>
      </c>
      <c r="C5128" s="149" t="s">
        <v>9482</v>
      </c>
      <c r="D5128" s="149" t="s">
        <v>9483</v>
      </c>
      <c r="E5128" s="45" t="s">
        <v>224</v>
      </c>
      <c r="F5128" s="121" t="s">
        <v>9874</v>
      </c>
    </row>
    <row r="5129" spans="1:6" ht="60" x14ac:dyDescent="0.25">
      <c r="A5129" s="92">
        <v>272015</v>
      </c>
      <c r="B5129" s="100" t="s">
        <v>188</v>
      </c>
      <c r="C5129" s="149" t="s">
        <v>9484</v>
      </c>
      <c r="D5129" s="149" t="s">
        <v>6649</v>
      </c>
      <c r="E5129" s="48" t="s">
        <v>507</v>
      </c>
      <c r="F5129" s="121" t="s">
        <v>9874</v>
      </c>
    </row>
    <row r="5130" spans="1:6" ht="60" x14ac:dyDescent="0.25">
      <c r="A5130" s="93">
        <v>263945</v>
      </c>
      <c r="B5130" s="100" t="s">
        <v>188</v>
      </c>
      <c r="C5130" s="150" t="s">
        <v>9485</v>
      </c>
      <c r="D5130" s="150" t="s">
        <v>6265</v>
      </c>
      <c r="E5130" s="45" t="s">
        <v>224</v>
      </c>
      <c r="F5130" s="121" t="s">
        <v>9874</v>
      </c>
    </row>
    <row r="5131" spans="1:6" ht="60" x14ac:dyDescent="0.25">
      <c r="A5131" s="92">
        <v>251150</v>
      </c>
      <c r="B5131" s="100" t="s">
        <v>188</v>
      </c>
      <c r="C5131" s="149" t="s">
        <v>9486</v>
      </c>
      <c r="D5131" s="149" t="s">
        <v>9487</v>
      </c>
      <c r="E5131" s="45" t="s">
        <v>224</v>
      </c>
      <c r="F5131" s="121" t="s">
        <v>9874</v>
      </c>
    </row>
    <row r="5132" spans="1:6" ht="60" x14ac:dyDescent="0.25">
      <c r="A5132" s="92">
        <v>237166</v>
      </c>
      <c r="B5132" s="100" t="s">
        <v>188</v>
      </c>
      <c r="C5132" s="149" t="s">
        <v>9488</v>
      </c>
      <c r="D5132" s="149" t="s">
        <v>9489</v>
      </c>
      <c r="E5132" s="149" t="s">
        <v>9490</v>
      </c>
      <c r="F5132" s="121" t="s">
        <v>9874</v>
      </c>
    </row>
    <row r="5133" spans="1:6" ht="60" x14ac:dyDescent="0.25">
      <c r="A5133" s="92">
        <v>244461</v>
      </c>
      <c r="B5133" s="100" t="s">
        <v>188</v>
      </c>
      <c r="C5133" s="149" t="s">
        <v>9491</v>
      </c>
      <c r="D5133" s="149" t="s">
        <v>9492</v>
      </c>
      <c r="E5133" s="45" t="s">
        <v>224</v>
      </c>
      <c r="F5133" s="121" t="s">
        <v>9874</v>
      </c>
    </row>
    <row r="5134" spans="1:6" ht="60" x14ac:dyDescent="0.25">
      <c r="A5134" s="92">
        <v>257197</v>
      </c>
      <c r="B5134" s="100" t="s">
        <v>188</v>
      </c>
      <c r="C5134" s="149" t="s">
        <v>9493</v>
      </c>
      <c r="D5134" s="149" t="s">
        <v>9494</v>
      </c>
      <c r="E5134" s="45" t="s">
        <v>224</v>
      </c>
      <c r="F5134" s="121" t="s">
        <v>9874</v>
      </c>
    </row>
    <row r="5135" spans="1:6" ht="60" x14ac:dyDescent="0.25">
      <c r="A5135" s="92">
        <v>275720</v>
      </c>
      <c r="B5135" s="100" t="s">
        <v>188</v>
      </c>
      <c r="C5135" s="149" t="s">
        <v>9495</v>
      </c>
      <c r="D5135" s="149" t="s">
        <v>9496</v>
      </c>
      <c r="E5135" s="149" t="s">
        <v>9497</v>
      </c>
      <c r="F5135" s="121" t="s">
        <v>9874</v>
      </c>
    </row>
    <row r="5136" spans="1:6" ht="60" x14ac:dyDescent="0.25">
      <c r="A5136" s="92">
        <v>275859</v>
      </c>
      <c r="B5136" s="100" t="s">
        <v>188</v>
      </c>
      <c r="C5136" s="149" t="s">
        <v>9498</v>
      </c>
      <c r="D5136" s="149" t="s">
        <v>9499</v>
      </c>
      <c r="E5136" s="48" t="s">
        <v>438</v>
      </c>
      <c r="F5136" s="121" t="s">
        <v>9874</v>
      </c>
    </row>
    <row r="5137" spans="1:6" ht="60" x14ac:dyDescent="0.25">
      <c r="A5137" s="92">
        <v>268684</v>
      </c>
      <c r="B5137" s="100" t="s">
        <v>188</v>
      </c>
      <c r="C5137" s="149" t="s">
        <v>9500</v>
      </c>
      <c r="D5137" s="149" t="s">
        <v>6221</v>
      </c>
      <c r="E5137" s="45" t="s">
        <v>224</v>
      </c>
      <c r="F5137" s="121" t="s">
        <v>9874</v>
      </c>
    </row>
    <row r="5138" spans="1:6" ht="60" x14ac:dyDescent="0.25">
      <c r="A5138" s="92">
        <v>252501</v>
      </c>
      <c r="B5138" s="100" t="s">
        <v>188</v>
      </c>
      <c r="C5138" s="149" t="s">
        <v>9501</v>
      </c>
      <c r="D5138" s="149" t="s">
        <v>8609</v>
      </c>
      <c r="E5138" s="45" t="s">
        <v>224</v>
      </c>
      <c r="F5138" s="121" t="s">
        <v>9874</v>
      </c>
    </row>
    <row r="5139" spans="1:6" ht="60" x14ac:dyDescent="0.25">
      <c r="A5139" s="92">
        <v>258490</v>
      </c>
      <c r="B5139" s="100" t="s">
        <v>188</v>
      </c>
      <c r="C5139" s="149" t="s">
        <v>9502</v>
      </c>
      <c r="D5139" s="149" t="s">
        <v>9503</v>
      </c>
      <c r="E5139" s="45" t="s">
        <v>224</v>
      </c>
      <c r="F5139" s="121" t="s">
        <v>9874</v>
      </c>
    </row>
    <row r="5140" spans="1:6" ht="60" x14ac:dyDescent="0.25">
      <c r="A5140" s="92">
        <v>251919</v>
      </c>
      <c r="B5140" s="100" t="s">
        <v>188</v>
      </c>
      <c r="C5140" s="149" t="s">
        <v>9504</v>
      </c>
      <c r="D5140" s="149" t="s">
        <v>9505</v>
      </c>
      <c r="E5140" s="48" t="s">
        <v>469</v>
      </c>
      <c r="F5140" s="121" t="s">
        <v>9874</v>
      </c>
    </row>
    <row r="5141" spans="1:6" ht="60" x14ac:dyDescent="0.25">
      <c r="A5141" s="92">
        <v>254622</v>
      </c>
      <c r="B5141" s="100" t="s">
        <v>188</v>
      </c>
      <c r="C5141" s="149" t="s">
        <v>9506</v>
      </c>
      <c r="D5141" s="149" t="s">
        <v>9507</v>
      </c>
      <c r="E5141" s="45" t="s">
        <v>224</v>
      </c>
      <c r="F5141" s="121" t="s">
        <v>9874</v>
      </c>
    </row>
    <row r="5142" spans="1:6" ht="60" x14ac:dyDescent="0.25">
      <c r="A5142" s="92">
        <v>271229</v>
      </c>
      <c r="B5142" s="100" t="s">
        <v>188</v>
      </c>
      <c r="C5142" s="149" t="s">
        <v>9508</v>
      </c>
      <c r="D5142" s="149" t="s">
        <v>7079</v>
      </c>
      <c r="E5142" s="149" t="s">
        <v>452</v>
      </c>
      <c r="F5142" s="121" t="s">
        <v>9874</v>
      </c>
    </row>
    <row r="5143" spans="1:6" ht="60" x14ac:dyDescent="0.25">
      <c r="A5143" s="92">
        <v>270436</v>
      </c>
      <c r="B5143" s="100" t="s">
        <v>188</v>
      </c>
      <c r="C5143" s="149" t="s">
        <v>9509</v>
      </c>
      <c r="D5143" s="149" t="s">
        <v>9510</v>
      </c>
      <c r="E5143" s="45" t="s">
        <v>224</v>
      </c>
      <c r="F5143" s="121" t="s">
        <v>9874</v>
      </c>
    </row>
    <row r="5144" spans="1:6" ht="60" x14ac:dyDescent="0.25">
      <c r="A5144" s="92">
        <v>275756</v>
      </c>
      <c r="B5144" s="100" t="s">
        <v>188</v>
      </c>
      <c r="C5144" s="149" t="s">
        <v>9511</v>
      </c>
      <c r="D5144" s="149" t="s">
        <v>6213</v>
      </c>
      <c r="E5144" s="45" t="s">
        <v>224</v>
      </c>
      <c r="F5144" s="121" t="s">
        <v>9874</v>
      </c>
    </row>
    <row r="5145" spans="1:6" ht="60" x14ac:dyDescent="0.25">
      <c r="A5145" s="92">
        <v>238197</v>
      </c>
      <c r="B5145" s="100" t="s">
        <v>188</v>
      </c>
      <c r="C5145" s="149" t="s">
        <v>9512</v>
      </c>
      <c r="D5145" s="149" t="s">
        <v>7023</v>
      </c>
      <c r="E5145" s="48" t="s">
        <v>534</v>
      </c>
      <c r="F5145" s="121" t="s">
        <v>9874</v>
      </c>
    </row>
    <row r="5146" spans="1:6" ht="60" x14ac:dyDescent="0.25">
      <c r="A5146" s="92">
        <v>243572</v>
      </c>
      <c r="B5146" s="100" t="s">
        <v>188</v>
      </c>
      <c r="C5146" s="149" t="s">
        <v>9513</v>
      </c>
      <c r="D5146" s="149" t="s">
        <v>6115</v>
      </c>
      <c r="E5146" s="48" t="s">
        <v>438</v>
      </c>
      <c r="F5146" s="121" t="s">
        <v>9874</v>
      </c>
    </row>
    <row r="5147" spans="1:6" ht="60" x14ac:dyDescent="0.25">
      <c r="A5147" s="92">
        <v>253534</v>
      </c>
      <c r="B5147" s="100" t="s">
        <v>188</v>
      </c>
      <c r="C5147" s="149" t="s">
        <v>9514</v>
      </c>
      <c r="D5147" s="149" t="s">
        <v>6151</v>
      </c>
      <c r="E5147" s="45" t="s">
        <v>224</v>
      </c>
      <c r="F5147" s="121" t="s">
        <v>9874</v>
      </c>
    </row>
    <row r="5148" spans="1:6" ht="60" x14ac:dyDescent="0.25">
      <c r="A5148" s="92">
        <v>247684</v>
      </c>
      <c r="B5148" s="100" t="s">
        <v>188</v>
      </c>
      <c r="C5148" s="149" t="s">
        <v>9515</v>
      </c>
      <c r="D5148" s="149" t="s">
        <v>9516</v>
      </c>
      <c r="E5148" s="45" t="s">
        <v>224</v>
      </c>
      <c r="F5148" s="121" t="s">
        <v>9874</v>
      </c>
    </row>
    <row r="5149" spans="1:6" ht="60" x14ac:dyDescent="0.25">
      <c r="A5149" s="92">
        <v>259551</v>
      </c>
      <c r="B5149" s="100" t="s">
        <v>188</v>
      </c>
      <c r="C5149" s="149" t="s">
        <v>9517</v>
      </c>
      <c r="D5149" s="149" t="s">
        <v>9518</v>
      </c>
      <c r="E5149" s="48" t="s">
        <v>495</v>
      </c>
      <c r="F5149" s="121" t="s">
        <v>9874</v>
      </c>
    </row>
    <row r="5150" spans="1:6" ht="60" x14ac:dyDescent="0.25">
      <c r="A5150" s="92">
        <v>247537</v>
      </c>
      <c r="B5150" s="100" t="s">
        <v>188</v>
      </c>
      <c r="C5150" s="149" t="s">
        <v>9519</v>
      </c>
      <c r="D5150" s="149" t="s">
        <v>8459</v>
      </c>
      <c r="E5150" s="125" t="s">
        <v>2177</v>
      </c>
      <c r="F5150" s="121" t="s">
        <v>9874</v>
      </c>
    </row>
    <row r="5151" spans="1:6" ht="60" x14ac:dyDescent="0.25">
      <c r="A5151" s="92">
        <v>244528</v>
      </c>
      <c r="B5151" s="100" t="s">
        <v>188</v>
      </c>
      <c r="C5151" s="149" t="s">
        <v>9520</v>
      </c>
      <c r="D5151" s="149" t="s">
        <v>9521</v>
      </c>
      <c r="E5151" s="45" t="s">
        <v>224</v>
      </c>
      <c r="F5151" s="121" t="s">
        <v>9874</v>
      </c>
    </row>
    <row r="5152" spans="1:6" ht="60" x14ac:dyDescent="0.25">
      <c r="A5152" s="92">
        <v>270669</v>
      </c>
      <c r="B5152" s="100" t="s">
        <v>188</v>
      </c>
      <c r="C5152" s="149" t="s">
        <v>9522</v>
      </c>
      <c r="D5152" s="149" t="s">
        <v>9523</v>
      </c>
      <c r="E5152" s="45" t="s">
        <v>224</v>
      </c>
      <c r="F5152" s="121" t="s">
        <v>9874</v>
      </c>
    </row>
    <row r="5153" spans="1:6" ht="60" x14ac:dyDescent="0.25">
      <c r="A5153" s="92">
        <v>274876</v>
      </c>
      <c r="B5153" s="100" t="s">
        <v>188</v>
      </c>
      <c r="C5153" s="149" t="s">
        <v>9524</v>
      </c>
      <c r="D5153" s="149" t="s">
        <v>6149</v>
      </c>
      <c r="E5153" s="48" t="s">
        <v>534</v>
      </c>
      <c r="F5153" s="121" t="s">
        <v>9874</v>
      </c>
    </row>
    <row r="5154" spans="1:6" ht="60" x14ac:dyDescent="0.25">
      <c r="A5154" s="92">
        <v>259188</v>
      </c>
      <c r="B5154" s="100" t="s">
        <v>188</v>
      </c>
      <c r="C5154" s="149" t="s">
        <v>9525</v>
      </c>
      <c r="D5154" s="149" t="s">
        <v>9526</v>
      </c>
      <c r="E5154" s="52" t="s">
        <v>1287</v>
      </c>
      <c r="F5154" s="121" t="s">
        <v>9874</v>
      </c>
    </row>
    <row r="5155" spans="1:6" ht="60" x14ac:dyDescent="0.25">
      <c r="A5155" s="92">
        <v>268081</v>
      </c>
      <c r="B5155" s="100" t="s">
        <v>188</v>
      </c>
      <c r="C5155" s="149" t="s">
        <v>9527</v>
      </c>
      <c r="D5155" s="149" t="s">
        <v>9528</v>
      </c>
      <c r="E5155" s="45" t="s">
        <v>224</v>
      </c>
      <c r="F5155" s="121" t="s">
        <v>9874</v>
      </c>
    </row>
    <row r="5156" spans="1:6" ht="60" x14ac:dyDescent="0.25">
      <c r="A5156" s="92">
        <v>270798</v>
      </c>
      <c r="B5156" s="100" t="s">
        <v>188</v>
      </c>
      <c r="C5156" s="149" t="s">
        <v>9529</v>
      </c>
      <c r="D5156" s="149" t="s">
        <v>9530</v>
      </c>
      <c r="E5156" s="48" t="s">
        <v>534</v>
      </c>
      <c r="F5156" s="121" t="s">
        <v>9874</v>
      </c>
    </row>
    <row r="5157" spans="1:6" ht="60" x14ac:dyDescent="0.25">
      <c r="A5157" s="92">
        <v>241660</v>
      </c>
      <c r="B5157" s="100" t="s">
        <v>188</v>
      </c>
      <c r="C5157" s="149" t="s">
        <v>9531</v>
      </c>
      <c r="D5157" s="149" t="s">
        <v>9053</v>
      </c>
      <c r="E5157" s="45" t="s">
        <v>224</v>
      </c>
      <c r="F5157" s="121" t="s">
        <v>9874</v>
      </c>
    </row>
    <row r="5158" spans="1:6" ht="60" x14ac:dyDescent="0.25">
      <c r="A5158" s="85">
        <v>258688</v>
      </c>
      <c r="B5158" s="100" t="s">
        <v>188</v>
      </c>
      <c r="C5158" s="100" t="s">
        <v>9532</v>
      </c>
      <c r="D5158" s="100" t="s">
        <v>9533</v>
      </c>
      <c r="E5158" s="100" t="s">
        <v>9534</v>
      </c>
      <c r="F5158" s="100" t="s">
        <v>9873</v>
      </c>
    </row>
    <row r="5159" spans="1:6" ht="60" x14ac:dyDescent="0.25">
      <c r="A5159" s="85">
        <v>237169</v>
      </c>
      <c r="B5159" s="100" t="s">
        <v>188</v>
      </c>
      <c r="C5159" s="100" t="s">
        <v>9535</v>
      </c>
      <c r="D5159" s="100" t="s">
        <v>9536</v>
      </c>
      <c r="E5159" s="100" t="s">
        <v>1072</v>
      </c>
      <c r="F5159" s="100" t="s">
        <v>9873</v>
      </c>
    </row>
    <row r="5160" spans="1:6" ht="60" x14ac:dyDescent="0.25">
      <c r="A5160" s="85">
        <v>249685</v>
      </c>
      <c r="B5160" s="100" t="s">
        <v>188</v>
      </c>
      <c r="C5160" s="100" t="s">
        <v>9537</v>
      </c>
      <c r="D5160" s="100" t="s">
        <v>9538</v>
      </c>
      <c r="E5160" s="45" t="s">
        <v>224</v>
      </c>
      <c r="F5160" s="100" t="s">
        <v>9873</v>
      </c>
    </row>
    <row r="5161" spans="1:6" ht="60" x14ac:dyDescent="0.25">
      <c r="A5161" s="85">
        <v>258310</v>
      </c>
      <c r="B5161" s="100" t="s">
        <v>188</v>
      </c>
      <c r="C5161" s="100" t="s">
        <v>9539</v>
      </c>
      <c r="D5161" s="100" t="s">
        <v>9540</v>
      </c>
      <c r="E5161" s="100" t="s">
        <v>229</v>
      </c>
      <c r="F5161" s="100" t="s">
        <v>9873</v>
      </c>
    </row>
    <row r="5162" spans="1:6" ht="60" x14ac:dyDescent="0.25">
      <c r="A5162" s="85">
        <v>274419</v>
      </c>
      <c r="B5162" s="100" t="s">
        <v>188</v>
      </c>
      <c r="C5162" s="100" t="s">
        <v>9541</v>
      </c>
      <c r="D5162" s="100" t="s">
        <v>9143</v>
      </c>
      <c r="E5162" s="100" t="s">
        <v>1780</v>
      </c>
      <c r="F5162" s="100" t="s">
        <v>9873</v>
      </c>
    </row>
    <row r="5163" spans="1:6" ht="60" x14ac:dyDescent="0.25">
      <c r="A5163" s="85">
        <v>248803</v>
      </c>
      <c r="B5163" s="100" t="s">
        <v>188</v>
      </c>
      <c r="C5163" s="100" t="s">
        <v>9542</v>
      </c>
      <c r="D5163" s="100" t="s">
        <v>8259</v>
      </c>
      <c r="E5163" s="100" t="s">
        <v>1780</v>
      </c>
      <c r="F5163" s="100" t="s">
        <v>9873</v>
      </c>
    </row>
    <row r="5164" spans="1:6" ht="60" x14ac:dyDescent="0.25">
      <c r="A5164" s="94">
        <v>249710</v>
      </c>
      <c r="B5164" s="100" t="s">
        <v>188</v>
      </c>
      <c r="C5164" s="106" t="s">
        <v>9485</v>
      </c>
      <c r="D5164" s="106" t="s">
        <v>6265</v>
      </c>
      <c r="E5164" s="45" t="s">
        <v>224</v>
      </c>
      <c r="F5164" s="100" t="s">
        <v>9873</v>
      </c>
    </row>
    <row r="5165" spans="1:6" ht="45" x14ac:dyDescent="0.25">
      <c r="A5165" s="90">
        <v>237367</v>
      </c>
      <c r="B5165" s="100" t="s">
        <v>189</v>
      </c>
      <c r="C5165" s="107" t="s">
        <v>9543</v>
      </c>
      <c r="D5165" s="107" t="s">
        <v>6091</v>
      </c>
      <c r="E5165" s="45" t="s">
        <v>224</v>
      </c>
      <c r="F5165" s="147" t="s">
        <v>9871</v>
      </c>
    </row>
    <row r="5166" spans="1:6" ht="45" x14ac:dyDescent="0.25">
      <c r="A5166" s="95">
        <v>271685</v>
      </c>
      <c r="B5166" s="100" t="s">
        <v>189</v>
      </c>
      <c r="C5166" s="151" t="s">
        <v>9544</v>
      </c>
      <c r="D5166" s="151" t="s">
        <v>6166</v>
      </c>
      <c r="E5166" s="45" t="s">
        <v>224</v>
      </c>
      <c r="F5166" s="147" t="s">
        <v>9871</v>
      </c>
    </row>
    <row r="5167" spans="1:6" ht="45" x14ac:dyDescent="0.25">
      <c r="A5167" s="90">
        <v>254400</v>
      </c>
      <c r="B5167" s="100" t="s">
        <v>189</v>
      </c>
      <c r="C5167" s="107" t="s">
        <v>9545</v>
      </c>
      <c r="D5167" s="107" t="s">
        <v>6089</v>
      </c>
      <c r="E5167" s="45" t="s">
        <v>224</v>
      </c>
      <c r="F5167" s="147" t="s">
        <v>9871</v>
      </c>
    </row>
    <row r="5168" spans="1:6" ht="45" x14ac:dyDescent="0.25">
      <c r="A5168" s="90">
        <v>237105</v>
      </c>
      <c r="B5168" s="100" t="s">
        <v>189</v>
      </c>
      <c r="C5168" s="107" t="s">
        <v>9546</v>
      </c>
      <c r="D5168" s="107" t="s">
        <v>9547</v>
      </c>
      <c r="E5168" s="107" t="s">
        <v>9548</v>
      </c>
      <c r="F5168" s="147" t="s">
        <v>9871</v>
      </c>
    </row>
    <row r="5169" spans="1:6" ht="45" x14ac:dyDescent="0.25">
      <c r="A5169" s="90">
        <v>238196</v>
      </c>
      <c r="B5169" s="100" t="s">
        <v>189</v>
      </c>
      <c r="C5169" s="107" t="s">
        <v>9549</v>
      </c>
      <c r="D5169" s="107" t="s">
        <v>9550</v>
      </c>
      <c r="E5169" s="45" t="s">
        <v>212</v>
      </c>
      <c r="F5169" s="147" t="s">
        <v>9871</v>
      </c>
    </row>
    <row r="5170" spans="1:6" ht="45" x14ac:dyDescent="0.25">
      <c r="A5170" s="90">
        <v>243437</v>
      </c>
      <c r="B5170" s="100" t="s">
        <v>189</v>
      </c>
      <c r="C5170" s="107" t="s">
        <v>9551</v>
      </c>
      <c r="D5170" s="107" t="s">
        <v>9552</v>
      </c>
      <c r="E5170" s="45" t="s">
        <v>224</v>
      </c>
      <c r="F5170" s="147" t="s">
        <v>9871</v>
      </c>
    </row>
    <row r="5171" spans="1:6" ht="45" x14ac:dyDescent="0.25">
      <c r="A5171" s="90">
        <v>275119</v>
      </c>
      <c r="B5171" s="100" t="s">
        <v>189</v>
      </c>
      <c r="C5171" s="107" t="s">
        <v>9553</v>
      </c>
      <c r="D5171" s="107" t="s">
        <v>9554</v>
      </c>
      <c r="E5171" s="107" t="s">
        <v>9555</v>
      </c>
      <c r="F5171" s="147" t="s">
        <v>9871</v>
      </c>
    </row>
    <row r="5172" spans="1:6" ht="45" x14ac:dyDescent="0.25">
      <c r="A5172" s="95">
        <v>276085</v>
      </c>
      <c r="B5172" s="100" t="s">
        <v>189</v>
      </c>
      <c r="C5172" s="151" t="s">
        <v>9556</v>
      </c>
      <c r="D5172" s="151" t="s">
        <v>6126</v>
      </c>
      <c r="E5172" s="45" t="s">
        <v>224</v>
      </c>
      <c r="F5172" s="147" t="s">
        <v>9871</v>
      </c>
    </row>
    <row r="5173" spans="1:6" ht="45" x14ac:dyDescent="0.25">
      <c r="A5173" s="90">
        <v>251979</v>
      </c>
      <c r="B5173" s="100" t="s">
        <v>189</v>
      </c>
      <c r="C5173" s="107" t="s">
        <v>9557</v>
      </c>
      <c r="D5173" s="107" t="s">
        <v>9558</v>
      </c>
      <c r="E5173" s="45" t="s">
        <v>224</v>
      </c>
      <c r="F5173" s="147" t="s">
        <v>9871</v>
      </c>
    </row>
    <row r="5174" spans="1:6" ht="45" x14ac:dyDescent="0.25">
      <c r="A5174" s="90">
        <v>274049</v>
      </c>
      <c r="B5174" s="100" t="s">
        <v>189</v>
      </c>
      <c r="C5174" s="107" t="s">
        <v>9559</v>
      </c>
      <c r="D5174" s="107" t="s">
        <v>9560</v>
      </c>
      <c r="E5174" s="45" t="s">
        <v>224</v>
      </c>
      <c r="F5174" s="147" t="s">
        <v>9871</v>
      </c>
    </row>
    <row r="5175" spans="1:6" ht="45" x14ac:dyDescent="0.25">
      <c r="A5175" s="90">
        <v>259152</v>
      </c>
      <c r="B5175" s="100" t="s">
        <v>189</v>
      </c>
      <c r="C5175" s="107" t="s">
        <v>9561</v>
      </c>
      <c r="D5175" s="107" t="s">
        <v>6305</v>
      </c>
      <c r="E5175" s="45" t="s">
        <v>224</v>
      </c>
      <c r="F5175" s="147" t="s">
        <v>9871</v>
      </c>
    </row>
    <row r="5176" spans="1:6" ht="45" x14ac:dyDescent="0.25">
      <c r="A5176" s="91">
        <v>276048</v>
      </c>
      <c r="B5176" s="100" t="s">
        <v>189</v>
      </c>
      <c r="C5176" s="108" t="s">
        <v>9562</v>
      </c>
      <c r="D5176" s="108" t="s">
        <v>6105</v>
      </c>
      <c r="E5176" s="48" t="s">
        <v>636</v>
      </c>
      <c r="F5176" s="121" t="s">
        <v>9874</v>
      </c>
    </row>
    <row r="5177" spans="1:6" ht="45" x14ac:dyDescent="0.25">
      <c r="A5177" s="91">
        <v>260297</v>
      </c>
      <c r="B5177" s="100" t="s">
        <v>189</v>
      </c>
      <c r="C5177" s="108" t="s">
        <v>9563</v>
      </c>
      <c r="D5177" s="108" t="s">
        <v>6728</v>
      </c>
      <c r="E5177" s="45" t="s">
        <v>224</v>
      </c>
      <c r="F5177" s="121" t="s">
        <v>9874</v>
      </c>
    </row>
    <row r="5178" spans="1:6" ht="45" x14ac:dyDescent="0.25">
      <c r="A5178" s="91">
        <v>260515</v>
      </c>
      <c r="B5178" s="100" t="s">
        <v>189</v>
      </c>
      <c r="C5178" s="108" t="s">
        <v>9564</v>
      </c>
      <c r="D5178" s="108" t="s">
        <v>6279</v>
      </c>
      <c r="E5178" s="45" t="s">
        <v>224</v>
      </c>
      <c r="F5178" s="121" t="s">
        <v>9874</v>
      </c>
    </row>
    <row r="5179" spans="1:6" ht="45" x14ac:dyDescent="0.25">
      <c r="A5179" s="91">
        <v>241969</v>
      </c>
      <c r="B5179" s="100" t="s">
        <v>189</v>
      </c>
      <c r="C5179" s="108" t="s">
        <v>9565</v>
      </c>
      <c r="D5179" s="108" t="s">
        <v>6645</v>
      </c>
      <c r="E5179" s="45" t="s">
        <v>224</v>
      </c>
      <c r="F5179" s="121" t="s">
        <v>9874</v>
      </c>
    </row>
    <row r="5180" spans="1:6" ht="45" x14ac:dyDescent="0.25">
      <c r="A5180" s="96">
        <v>274324</v>
      </c>
      <c r="B5180" s="100" t="s">
        <v>189</v>
      </c>
      <c r="C5180" s="96" t="s">
        <v>9566</v>
      </c>
      <c r="D5180" s="96" t="s">
        <v>9567</v>
      </c>
      <c r="E5180" s="45" t="s">
        <v>224</v>
      </c>
      <c r="F5180" s="121" t="s">
        <v>9874</v>
      </c>
    </row>
    <row r="5181" spans="1:6" ht="45" x14ac:dyDescent="0.25">
      <c r="A5181" s="91">
        <v>247414</v>
      </c>
      <c r="B5181" s="100" t="s">
        <v>189</v>
      </c>
      <c r="C5181" s="108" t="s">
        <v>9568</v>
      </c>
      <c r="D5181" s="108" t="s">
        <v>6241</v>
      </c>
      <c r="E5181" s="45" t="s">
        <v>224</v>
      </c>
      <c r="F5181" s="121" t="s">
        <v>9874</v>
      </c>
    </row>
    <row r="5182" spans="1:6" ht="45" x14ac:dyDescent="0.25">
      <c r="A5182" s="91">
        <v>260447</v>
      </c>
      <c r="B5182" s="100" t="s">
        <v>189</v>
      </c>
      <c r="C5182" s="108" t="s">
        <v>9569</v>
      </c>
      <c r="D5182" s="108" t="s">
        <v>9570</v>
      </c>
      <c r="E5182" s="108" t="s">
        <v>9571</v>
      </c>
      <c r="F5182" s="121" t="s">
        <v>9874</v>
      </c>
    </row>
    <row r="5183" spans="1:6" ht="45" x14ac:dyDescent="0.25">
      <c r="A5183" s="91">
        <v>250515</v>
      </c>
      <c r="B5183" s="100" t="s">
        <v>189</v>
      </c>
      <c r="C5183" s="108" t="s">
        <v>9572</v>
      </c>
      <c r="D5183" s="108" t="s">
        <v>6215</v>
      </c>
      <c r="E5183" s="45" t="s">
        <v>224</v>
      </c>
      <c r="F5183" s="121" t="s">
        <v>9874</v>
      </c>
    </row>
    <row r="5184" spans="1:6" ht="45" x14ac:dyDescent="0.25">
      <c r="A5184" s="91">
        <v>254058</v>
      </c>
      <c r="B5184" s="100" t="s">
        <v>189</v>
      </c>
      <c r="C5184" s="108" t="s">
        <v>9573</v>
      </c>
      <c r="D5184" s="108" t="s">
        <v>6267</v>
      </c>
      <c r="E5184" s="45" t="s">
        <v>224</v>
      </c>
      <c r="F5184" s="121" t="s">
        <v>9874</v>
      </c>
    </row>
    <row r="5185" spans="1:6" ht="45" x14ac:dyDescent="0.25">
      <c r="A5185" s="97">
        <v>268521</v>
      </c>
      <c r="B5185" s="100" t="s">
        <v>189</v>
      </c>
      <c r="C5185" s="96" t="s">
        <v>9574</v>
      </c>
      <c r="D5185" s="96" t="s">
        <v>9575</v>
      </c>
      <c r="E5185" s="96" t="s">
        <v>791</v>
      </c>
      <c r="F5185" s="121" t="s">
        <v>9874</v>
      </c>
    </row>
    <row r="5186" spans="1:6" ht="45" x14ac:dyDescent="0.25">
      <c r="A5186" s="91">
        <v>273213</v>
      </c>
      <c r="B5186" s="100" t="s">
        <v>189</v>
      </c>
      <c r="C5186" s="108" t="s">
        <v>9576</v>
      </c>
      <c r="D5186" s="108" t="s">
        <v>6107</v>
      </c>
      <c r="E5186" s="45" t="s">
        <v>224</v>
      </c>
      <c r="F5186" s="121" t="s">
        <v>9874</v>
      </c>
    </row>
    <row r="5187" spans="1:6" ht="45" x14ac:dyDescent="0.25">
      <c r="A5187" s="91">
        <v>246707</v>
      </c>
      <c r="B5187" s="100" t="s">
        <v>189</v>
      </c>
      <c r="C5187" s="108" t="s">
        <v>9577</v>
      </c>
      <c r="D5187" s="108" t="s">
        <v>6141</v>
      </c>
      <c r="E5187" s="45" t="s">
        <v>224</v>
      </c>
      <c r="F5187" s="121" t="s">
        <v>9874</v>
      </c>
    </row>
    <row r="5188" spans="1:6" ht="45" x14ac:dyDescent="0.25">
      <c r="A5188" s="91">
        <v>270221</v>
      </c>
      <c r="B5188" s="100" t="s">
        <v>189</v>
      </c>
      <c r="C5188" s="108" t="s">
        <v>9578</v>
      </c>
      <c r="D5188" s="108" t="s">
        <v>6343</v>
      </c>
      <c r="E5188" s="45" t="s">
        <v>224</v>
      </c>
      <c r="F5188" s="121" t="s">
        <v>9874</v>
      </c>
    </row>
    <row r="5189" spans="1:6" ht="45" x14ac:dyDescent="0.25">
      <c r="A5189" s="91">
        <v>260048</v>
      </c>
      <c r="B5189" s="100" t="s">
        <v>189</v>
      </c>
      <c r="C5189" s="108" t="s">
        <v>9579</v>
      </c>
      <c r="D5189" s="108" t="s">
        <v>9580</v>
      </c>
      <c r="E5189" s="108" t="s">
        <v>6450</v>
      </c>
      <c r="F5189" s="121" t="s">
        <v>9874</v>
      </c>
    </row>
    <row r="5190" spans="1:6" ht="45" x14ac:dyDescent="0.25">
      <c r="A5190" s="91">
        <v>275408</v>
      </c>
      <c r="B5190" s="100" t="s">
        <v>189</v>
      </c>
      <c r="C5190" s="108" t="s">
        <v>9581</v>
      </c>
      <c r="D5190" s="108" t="s">
        <v>6262</v>
      </c>
      <c r="E5190" s="45" t="s">
        <v>224</v>
      </c>
      <c r="F5190" s="121" t="s">
        <v>9874</v>
      </c>
    </row>
    <row r="5191" spans="1:6" ht="45" x14ac:dyDescent="0.25">
      <c r="A5191" s="91">
        <v>241261</v>
      </c>
      <c r="B5191" s="100" t="s">
        <v>189</v>
      </c>
      <c r="C5191" s="108" t="s">
        <v>9582</v>
      </c>
      <c r="D5191" s="108" t="s">
        <v>9583</v>
      </c>
      <c r="E5191" s="45" t="s">
        <v>224</v>
      </c>
      <c r="F5191" s="121" t="s">
        <v>9874</v>
      </c>
    </row>
    <row r="5192" spans="1:6" ht="45" x14ac:dyDescent="0.25">
      <c r="A5192" s="91">
        <v>237645</v>
      </c>
      <c r="B5192" s="100" t="s">
        <v>189</v>
      </c>
      <c r="C5192" s="108" t="s">
        <v>9584</v>
      </c>
      <c r="D5192" s="108" t="s">
        <v>9585</v>
      </c>
      <c r="E5192" s="45" t="s">
        <v>224</v>
      </c>
      <c r="F5192" s="121" t="s">
        <v>9874</v>
      </c>
    </row>
    <row r="5193" spans="1:6" ht="45" x14ac:dyDescent="0.25">
      <c r="A5193" s="91">
        <v>266441</v>
      </c>
      <c r="B5193" s="100" t="s">
        <v>189</v>
      </c>
      <c r="C5193" s="108" t="s">
        <v>9586</v>
      </c>
      <c r="D5193" s="108" t="s">
        <v>6585</v>
      </c>
      <c r="E5193" s="45" t="s">
        <v>224</v>
      </c>
      <c r="F5193" s="121" t="s">
        <v>9874</v>
      </c>
    </row>
    <row r="5194" spans="1:6" ht="45" x14ac:dyDescent="0.25">
      <c r="A5194" s="91">
        <v>238213</v>
      </c>
      <c r="B5194" s="100" t="s">
        <v>189</v>
      </c>
      <c r="C5194" s="108" t="s">
        <v>9587</v>
      </c>
      <c r="D5194" s="108" t="s">
        <v>6028</v>
      </c>
      <c r="E5194" s="108" t="s">
        <v>1929</v>
      </c>
      <c r="F5194" s="121" t="s">
        <v>9874</v>
      </c>
    </row>
    <row r="5195" spans="1:6" ht="45" x14ac:dyDescent="0.25">
      <c r="A5195" s="91">
        <v>257932</v>
      </c>
      <c r="B5195" s="100" t="s">
        <v>189</v>
      </c>
      <c r="C5195" s="108" t="s">
        <v>9588</v>
      </c>
      <c r="D5195" s="108" t="s">
        <v>6042</v>
      </c>
      <c r="E5195" s="125" t="s">
        <v>1570</v>
      </c>
      <c r="F5195" s="121" t="s">
        <v>9874</v>
      </c>
    </row>
    <row r="5196" spans="1:6" ht="45" x14ac:dyDescent="0.25">
      <c r="A5196" s="91">
        <v>246916</v>
      </c>
      <c r="B5196" s="100" t="s">
        <v>189</v>
      </c>
      <c r="C5196" s="108" t="s">
        <v>9589</v>
      </c>
      <c r="D5196" s="108" t="s">
        <v>6198</v>
      </c>
      <c r="E5196" s="45" t="s">
        <v>224</v>
      </c>
      <c r="F5196" s="121" t="s">
        <v>9874</v>
      </c>
    </row>
    <row r="5197" spans="1:6" ht="45" x14ac:dyDescent="0.25">
      <c r="A5197" s="91">
        <v>275162</v>
      </c>
      <c r="B5197" s="100" t="s">
        <v>189</v>
      </c>
      <c r="C5197" s="108" t="s">
        <v>9590</v>
      </c>
      <c r="D5197" s="108" t="s">
        <v>9591</v>
      </c>
      <c r="E5197" s="108" t="s">
        <v>621</v>
      </c>
      <c r="F5197" s="121" t="s">
        <v>9874</v>
      </c>
    </row>
    <row r="5198" spans="1:6" ht="45" x14ac:dyDescent="0.25">
      <c r="A5198" s="91">
        <v>270428</v>
      </c>
      <c r="B5198" s="100" t="s">
        <v>189</v>
      </c>
      <c r="C5198" s="108" t="s">
        <v>9592</v>
      </c>
      <c r="D5198" s="108" t="s">
        <v>6283</v>
      </c>
      <c r="E5198" s="45" t="s">
        <v>224</v>
      </c>
      <c r="F5198" s="121" t="s">
        <v>9874</v>
      </c>
    </row>
    <row r="5199" spans="1:6" ht="45" x14ac:dyDescent="0.25">
      <c r="A5199" s="91">
        <v>245576</v>
      </c>
      <c r="B5199" s="100" t="s">
        <v>189</v>
      </c>
      <c r="C5199" s="108" t="s">
        <v>9593</v>
      </c>
      <c r="D5199" s="108" t="s">
        <v>9594</v>
      </c>
      <c r="E5199" s="45" t="s">
        <v>224</v>
      </c>
      <c r="F5199" s="121" t="s">
        <v>9874</v>
      </c>
    </row>
    <row r="5200" spans="1:6" ht="45" x14ac:dyDescent="0.25">
      <c r="A5200" s="91">
        <v>249641</v>
      </c>
      <c r="B5200" s="100" t="s">
        <v>189</v>
      </c>
      <c r="C5200" s="108" t="s">
        <v>9595</v>
      </c>
      <c r="D5200" s="108" t="s">
        <v>9596</v>
      </c>
      <c r="E5200" s="45" t="s">
        <v>212</v>
      </c>
      <c r="F5200" s="121" t="s">
        <v>9874</v>
      </c>
    </row>
    <row r="5201" spans="1:6" ht="45" x14ac:dyDescent="0.25">
      <c r="A5201" s="91">
        <v>240268</v>
      </c>
      <c r="B5201" s="100" t="s">
        <v>189</v>
      </c>
      <c r="C5201" s="108" t="s">
        <v>9597</v>
      </c>
      <c r="D5201" s="108" t="s">
        <v>9598</v>
      </c>
      <c r="E5201" s="125" t="s">
        <v>2177</v>
      </c>
      <c r="F5201" s="121" t="s">
        <v>9874</v>
      </c>
    </row>
    <row r="5202" spans="1:6" ht="45" x14ac:dyDescent="0.25">
      <c r="A5202" s="97">
        <v>271670</v>
      </c>
      <c r="B5202" s="100" t="s">
        <v>189</v>
      </c>
      <c r="C5202" s="96" t="s">
        <v>9599</v>
      </c>
      <c r="D5202" s="96" t="s">
        <v>6238</v>
      </c>
      <c r="E5202" s="45" t="s">
        <v>224</v>
      </c>
      <c r="F5202" s="121" t="s">
        <v>9874</v>
      </c>
    </row>
    <row r="5203" spans="1:6" ht="45" x14ac:dyDescent="0.25">
      <c r="A5203" s="91">
        <v>275363</v>
      </c>
      <c r="B5203" s="100" t="s">
        <v>189</v>
      </c>
      <c r="C5203" s="108" t="s">
        <v>9600</v>
      </c>
      <c r="D5203" s="108" t="s">
        <v>9601</v>
      </c>
      <c r="E5203" s="45" t="s">
        <v>224</v>
      </c>
      <c r="F5203" s="121" t="s">
        <v>9874</v>
      </c>
    </row>
    <row r="5204" spans="1:6" ht="45" x14ac:dyDescent="0.25">
      <c r="A5204" s="91">
        <v>275051</v>
      </c>
      <c r="B5204" s="100" t="s">
        <v>189</v>
      </c>
      <c r="C5204" s="108" t="s">
        <v>9602</v>
      </c>
      <c r="D5204" s="108" t="s">
        <v>9603</v>
      </c>
      <c r="E5204" s="45" t="s">
        <v>224</v>
      </c>
      <c r="F5204" s="121" t="s">
        <v>9874</v>
      </c>
    </row>
    <row r="5205" spans="1:6" ht="45" x14ac:dyDescent="0.25">
      <c r="A5205" s="91">
        <v>238636</v>
      </c>
      <c r="B5205" s="100" t="s">
        <v>189</v>
      </c>
      <c r="C5205" s="108" t="s">
        <v>9604</v>
      </c>
      <c r="D5205" s="108" t="s">
        <v>6271</v>
      </c>
      <c r="E5205" s="45" t="s">
        <v>224</v>
      </c>
      <c r="F5205" s="121" t="s">
        <v>9874</v>
      </c>
    </row>
    <row r="5206" spans="1:6" ht="45" x14ac:dyDescent="0.25">
      <c r="A5206" s="91">
        <v>271533</v>
      </c>
      <c r="B5206" s="100" t="s">
        <v>189</v>
      </c>
      <c r="C5206" s="108" t="s">
        <v>9605</v>
      </c>
      <c r="D5206" s="108" t="s">
        <v>6181</v>
      </c>
      <c r="E5206" s="45" t="s">
        <v>224</v>
      </c>
      <c r="F5206" s="121" t="s">
        <v>9874</v>
      </c>
    </row>
    <row r="5207" spans="1:6" ht="45" x14ac:dyDescent="0.25">
      <c r="A5207" s="91">
        <v>255199</v>
      </c>
      <c r="B5207" s="100" t="s">
        <v>189</v>
      </c>
      <c r="C5207" s="108" t="s">
        <v>9606</v>
      </c>
      <c r="D5207" s="108" t="s">
        <v>2821</v>
      </c>
      <c r="E5207" s="48" t="s">
        <v>469</v>
      </c>
      <c r="F5207" s="121" t="s">
        <v>9874</v>
      </c>
    </row>
    <row r="5208" spans="1:6" ht="45" x14ac:dyDescent="0.25">
      <c r="A5208" s="97">
        <v>270120</v>
      </c>
      <c r="B5208" s="100" t="s">
        <v>189</v>
      </c>
      <c r="C5208" s="96" t="s">
        <v>9607</v>
      </c>
      <c r="D5208" s="96" t="s">
        <v>6083</v>
      </c>
      <c r="E5208" s="45" t="s">
        <v>224</v>
      </c>
      <c r="F5208" s="121" t="s">
        <v>9874</v>
      </c>
    </row>
    <row r="5209" spans="1:6" ht="45" x14ac:dyDescent="0.25">
      <c r="A5209" s="91">
        <v>275817</v>
      </c>
      <c r="B5209" s="100" t="s">
        <v>189</v>
      </c>
      <c r="C5209" s="108" t="s">
        <v>9608</v>
      </c>
      <c r="D5209" s="108" t="s">
        <v>9609</v>
      </c>
      <c r="E5209" s="46" t="s">
        <v>270</v>
      </c>
      <c r="F5209" s="121" t="s">
        <v>9874</v>
      </c>
    </row>
    <row r="5210" spans="1:6" ht="45" x14ac:dyDescent="0.25">
      <c r="A5210" s="91">
        <v>276019</v>
      </c>
      <c r="B5210" s="100" t="s">
        <v>189</v>
      </c>
      <c r="C5210" s="108" t="s">
        <v>9610</v>
      </c>
      <c r="D5210" s="108" t="s">
        <v>6113</v>
      </c>
      <c r="E5210" s="45" t="s">
        <v>224</v>
      </c>
      <c r="F5210" s="121" t="s">
        <v>9874</v>
      </c>
    </row>
    <row r="5211" spans="1:6" ht="45" x14ac:dyDescent="0.25">
      <c r="A5211" s="91">
        <v>271112</v>
      </c>
      <c r="B5211" s="100" t="s">
        <v>189</v>
      </c>
      <c r="C5211" s="108" t="s">
        <v>9611</v>
      </c>
      <c r="D5211" s="108" t="s">
        <v>6264</v>
      </c>
      <c r="E5211" s="45" t="s">
        <v>224</v>
      </c>
      <c r="F5211" s="121" t="s">
        <v>9874</v>
      </c>
    </row>
    <row r="5212" spans="1:6" ht="45" x14ac:dyDescent="0.25">
      <c r="A5212" s="91">
        <v>237067</v>
      </c>
      <c r="B5212" s="100" t="s">
        <v>189</v>
      </c>
      <c r="C5212" s="108" t="s">
        <v>9612</v>
      </c>
      <c r="D5212" s="108" t="s">
        <v>6285</v>
      </c>
      <c r="E5212" s="51" t="s">
        <v>944</v>
      </c>
      <c r="F5212" s="121" t="s">
        <v>9874</v>
      </c>
    </row>
    <row r="5213" spans="1:6" ht="45" x14ac:dyDescent="0.25">
      <c r="A5213" s="97">
        <v>275320</v>
      </c>
      <c r="B5213" s="100" t="s">
        <v>189</v>
      </c>
      <c r="C5213" s="96" t="s">
        <v>9613</v>
      </c>
      <c r="D5213" s="96" t="s">
        <v>9614</v>
      </c>
      <c r="E5213" s="45" t="s">
        <v>224</v>
      </c>
      <c r="F5213" s="121" t="s">
        <v>9874</v>
      </c>
    </row>
    <row r="5214" spans="1:6" ht="45" x14ac:dyDescent="0.25">
      <c r="A5214" s="91">
        <v>251280</v>
      </c>
      <c r="B5214" s="100" t="s">
        <v>189</v>
      </c>
      <c r="C5214" s="108" t="s">
        <v>9615</v>
      </c>
      <c r="D5214" s="108" t="s">
        <v>9616</v>
      </c>
      <c r="E5214" s="45" t="s">
        <v>212</v>
      </c>
      <c r="F5214" s="121" t="s">
        <v>9874</v>
      </c>
    </row>
    <row r="5215" spans="1:6" ht="45" x14ac:dyDescent="0.25">
      <c r="A5215" s="91">
        <v>256067</v>
      </c>
      <c r="B5215" s="100" t="s">
        <v>189</v>
      </c>
      <c r="C5215" s="108" t="s">
        <v>9617</v>
      </c>
      <c r="D5215" s="108" t="s">
        <v>9618</v>
      </c>
      <c r="E5215" s="45" t="s">
        <v>224</v>
      </c>
      <c r="F5215" s="121" t="s">
        <v>9874</v>
      </c>
    </row>
    <row r="5216" spans="1:6" ht="45" x14ac:dyDescent="0.25">
      <c r="A5216" s="91">
        <v>271537</v>
      </c>
      <c r="B5216" s="100" t="s">
        <v>189</v>
      </c>
      <c r="C5216" s="108" t="s">
        <v>9619</v>
      </c>
      <c r="D5216" s="108" t="s">
        <v>9620</v>
      </c>
      <c r="E5216" s="48" t="s">
        <v>438</v>
      </c>
      <c r="F5216" s="121" t="s">
        <v>9874</v>
      </c>
    </row>
    <row r="5217" spans="1:6" ht="45" x14ac:dyDescent="0.25">
      <c r="A5217" s="91">
        <v>261444</v>
      </c>
      <c r="B5217" s="100" t="s">
        <v>189</v>
      </c>
      <c r="C5217" s="108" t="s">
        <v>9621</v>
      </c>
      <c r="D5217" s="108" t="s">
        <v>6135</v>
      </c>
      <c r="E5217" s="45" t="s">
        <v>224</v>
      </c>
      <c r="F5217" s="121" t="s">
        <v>9874</v>
      </c>
    </row>
    <row r="5218" spans="1:6" ht="45" x14ac:dyDescent="0.25">
      <c r="A5218" s="91">
        <v>275077</v>
      </c>
      <c r="B5218" s="100" t="s">
        <v>189</v>
      </c>
      <c r="C5218" s="108" t="s">
        <v>9622</v>
      </c>
      <c r="D5218" s="108" t="s">
        <v>6137</v>
      </c>
      <c r="E5218" s="45" t="s">
        <v>224</v>
      </c>
      <c r="F5218" s="121" t="s">
        <v>9874</v>
      </c>
    </row>
    <row r="5219" spans="1:6" ht="45" x14ac:dyDescent="0.25">
      <c r="A5219" s="85">
        <v>244632</v>
      </c>
      <c r="B5219" s="100" t="s">
        <v>189</v>
      </c>
      <c r="C5219" s="109" t="s">
        <v>9623</v>
      </c>
      <c r="D5219" s="109" t="s">
        <v>9624</v>
      </c>
      <c r="E5219" s="51" t="s">
        <v>734</v>
      </c>
      <c r="F5219" s="118" t="s">
        <v>9872</v>
      </c>
    </row>
    <row r="5220" spans="1:6" ht="45" x14ac:dyDescent="0.25">
      <c r="A5220" s="85">
        <v>245898</v>
      </c>
      <c r="B5220" s="100" t="s">
        <v>189</v>
      </c>
      <c r="C5220" s="109" t="s">
        <v>9625</v>
      </c>
      <c r="D5220" s="109" t="s">
        <v>9626</v>
      </c>
      <c r="E5220" s="45" t="s">
        <v>224</v>
      </c>
      <c r="F5220" s="118" t="s">
        <v>9872</v>
      </c>
    </row>
    <row r="5221" spans="1:6" ht="45" x14ac:dyDescent="0.25">
      <c r="A5221" s="85">
        <v>240009</v>
      </c>
      <c r="B5221" s="100" t="s">
        <v>189</v>
      </c>
      <c r="C5221" s="109" t="s">
        <v>9627</v>
      </c>
      <c r="D5221" s="109" t="s">
        <v>6034</v>
      </c>
      <c r="E5221" s="109" t="s">
        <v>229</v>
      </c>
      <c r="F5221" s="118" t="s">
        <v>9872</v>
      </c>
    </row>
    <row r="5222" spans="1:6" ht="45" x14ac:dyDescent="0.25">
      <c r="A5222" s="85">
        <v>244289</v>
      </c>
      <c r="B5222" s="100" t="s">
        <v>189</v>
      </c>
      <c r="C5222" s="109" t="s">
        <v>9628</v>
      </c>
      <c r="D5222" s="109" t="s">
        <v>9629</v>
      </c>
      <c r="E5222" s="109" t="s">
        <v>1438</v>
      </c>
      <c r="F5222" s="100" t="s">
        <v>9873</v>
      </c>
    </row>
    <row r="5223" spans="1:6" ht="45" x14ac:dyDescent="0.25">
      <c r="A5223" s="85">
        <v>258654</v>
      </c>
      <c r="B5223" s="100" t="s">
        <v>189</v>
      </c>
      <c r="C5223" s="109" t="s">
        <v>9630</v>
      </c>
      <c r="D5223" s="109" t="s">
        <v>9631</v>
      </c>
      <c r="E5223" s="45" t="s">
        <v>224</v>
      </c>
      <c r="F5223" s="100" t="s">
        <v>9873</v>
      </c>
    </row>
    <row r="5224" spans="1:6" ht="45" x14ac:dyDescent="0.25">
      <c r="A5224" s="85">
        <v>263567</v>
      </c>
      <c r="B5224" s="100" t="s">
        <v>189</v>
      </c>
      <c r="C5224" s="109" t="s">
        <v>9632</v>
      </c>
      <c r="D5224" s="109" t="s">
        <v>9633</v>
      </c>
      <c r="E5224" s="48" t="s">
        <v>438</v>
      </c>
      <c r="F5224" s="100" t="s">
        <v>9873</v>
      </c>
    </row>
    <row r="5225" spans="1:6" ht="45" x14ac:dyDescent="0.25">
      <c r="A5225" s="85">
        <v>268918</v>
      </c>
      <c r="B5225" s="100" t="s">
        <v>189</v>
      </c>
      <c r="C5225" s="109" t="s">
        <v>9634</v>
      </c>
      <c r="D5225" s="109" t="s">
        <v>9635</v>
      </c>
      <c r="E5225" s="109" t="s">
        <v>2180</v>
      </c>
      <c r="F5225" s="100" t="s">
        <v>9873</v>
      </c>
    </row>
    <row r="5226" spans="1:6" ht="45" x14ac:dyDescent="0.25">
      <c r="A5226" s="85">
        <v>271958</v>
      </c>
      <c r="B5226" s="100" t="s">
        <v>189</v>
      </c>
      <c r="C5226" s="109" t="s">
        <v>9636</v>
      </c>
      <c r="D5226" s="109" t="s">
        <v>9637</v>
      </c>
      <c r="E5226" s="51" t="s">
        <v>714</v>
      </c>
      <c r="F5226" s="100" t="s">
        <v>9873</v>
      </c>
    </row>
    <row r="5227" spans="1:6" ht="45" x14ac:dyDescent="0.25">
      <c r="A5227" s="85">
        <v>275314</v>
      </c>
      <c r="B5227" s="100" t="s">
        <v>189</v>
      </c>
      <c r="C5227" s="109" t="s">
        <v>9638</v>
      </c>
      <c r="D5227" s="109" t="s">
        <v>9200</v>
      </c>
      <c r="E5227" s="45" t="s">
        <v>212</v>
      </c>
      <c r="F5227" s="100" t="s">
        <v>9873</v>
      </c>
    </row>
    <row r="5228" spans="1:6" ht="45" x14ac:dyDescent="0.25">
      <c r="A5228" s="85">
        <v>276355</v>
      </c>
      <c r="B5228" s="100" t="s">
        <v>189</v>
      </c>
      <c r="C5228" s="109" t="s">
        <v>757</v>
      </c>
      <c r="D5228" s="109" t="s">
        <v>9639</v>
      </c>
      <c r="E5228" s="109" t="s">
        <v>1608</v>
      </c>
      <c r="F5228" s="100" t="s">
        <v>9873</v>
      </c>
    </row>
    <row r="5229" spans="1:6" ht="45" x14ac:dyDescent="0.25">
      <c r="A5229" s="94">
        <v>237098</v>
      </c>
      <c r="B5229" s="100" t="s">
        <v>189</v>
      </c>
      <c r="C5229" s="106" t="s">
        <v>9574</v>
      </c>
      <c r="D5229" s="106" t="s">
        <v>9640</v>
      </c>
      <c r="E5229" s="106" t="s">
        <v>791</v>
      </c>
      <c r="F5229" s="100" t="s">
        <v>9873</v>
      </c>
    </row>
    <row r="5230" spans="1:6" ht="45" x14ac:dyDescent="0.25">
      <c r="A5230" s="98">
        <v>238440</v>
      </c>
      <c r="B5230" s="100" t="s">
        <v>189</v>
      </c>
      <c r="C5230" s="105" t="s">
        <v>9641</v>
      </c>
      <c r="D5230" s="106" t="s">
        <v>9212</v>
      </c>
      <c r="E5230" s="105" t="s">
        <v>621</v>
      </c>
      <c r="F5230" s="100" t="s">
        <v>9873</v>
      </c>
    </row>
    <row r="5231" spans="1:6" ht="45" x14ac:dyDescent="0.25">
      <c r="A5231" s="94">
        <v>239961</v>
      </c>
      <c r="B5231" s="100" t="s">
        <v>189</v>
      </c>
      <c r="C5231" s="106" t="s">
        <v>9607</v>
      </c>
      <c r="D5231" s="106" t="s">
        <v>6083</v>
      </c>
      <c r="E5231" s="45" t="s">
        <v>224</v>
      </c>
      <c r="F5231" s="100" t="s">
        <v>9873</v>
      </c>
    </row>
    <row r="5232" spans="1:6" ht="45" x14ac:dyDescent="0.25">
      <c r="A5232" s="94">
        <v>243310</v>
      </c>
      <c r="B5232" s="100" t="s">
        <v>189</v>
      </c>
      <c r="C5232" s="106" t="s">
        <v>9556</v>
      </c>
      <c r="D5232" s="106" t="s">
        <v>6126</v>
      </c>
      <c r="E5232" s="45" t="s">
        <v>224</v>
      </c>
      <c r="F5232" s="100" t="s">
        <v>9873</v>
      </c>
    </row>
    <row r="5233" spans="1:6" ht="45" x14ac:dyDescent="0.25">
      <c r="A5233" s="85">
        <v>247269</v>
      </c>
      <c r="B5233" s="100" t="s">
        <v>189</v>
      </c>
      <c r="C5233" s="109" t="s">
        <v>9642</v>
      </c>
      <c r="D5233" s="109" t="s">
        <v>9643</v>
      </c>
      <c r="E5233" s="45" t="s">
        <v>224</v>
      </c>
      <c r="F5233" s="100" t="s">
        <v>9873</v>
      </c>
    </row>
    <row r="5234" spans="1:6" ht="45" x14ac:dyDescent="0.25">
      <c r="A5234" s="94">
        <v>247516</v>
      </c>
      <c r="B5234" s="100" t="s">
        <v>189</v>
      </c>
      <c r="C5234" s="106" t="s">
        <v>9566</v>
      </c>
      <c r="D5234" s="106" t="s">
        <v>9644</v>
      </c>
      <c r="E5234" s="45" t="s">
        <v>224</v>
      </c>
      <c r="F5234" s="100" t="s">
        <v>9873</v>
      </c>
    </row>
    <row r="5235" spans="1:6" ht="45" x14ac:dyDescent="0.25">
      <c r="A5235" s="98">
        <v>248052</v>
      </c>
      <c r="B5235" s="100" t="s">
        <v>189</v>
      </c>
      <c r="C5235" s="105" t="s">
        <v>9645</v>
      </c>
      <c r="D5235" s="106" t="s">
        <v>6585</v>
      </c>
      <c r="E5235" s="45" t="s">
        <v>224</v>
      </c>
      <c r="F5235" s="100" t="s">
        <v>9873</v>
      </c>
    </row>
    <row r="5236" spans="1:6" ht="45" x14ac:dyDescent="0.25">
      <c r="A5236" s="94">
        <v>264311</v>
      </c>
      <c r="B5236" s="100" t="s">
        <v>189</v>
      </c>
      <c r="C5236" s="106" t="s">
        <v>9613</v>
      </c>
      <c r="D5236" s="106" t="s">
        <v>9614</v>
      </c>
      <c r="E5236" s="45" t="s">
        <v>224</v>
      </c>
      <c r="F5236" s="100" t="s">
        <v>9873</v>
      </c>
    </row>
    <row r="5237" spans="1:6" ht="45" x14ac:dyDescent="0.25">
      <c r="A5237" s="94">
        <v>264628</v>
      </c>
      <c r="B5237" s="100" t="s">
        <v>189</v>
      </c>
      <c r="C5237" s="106" t="s">
        <v>9574</v>
      </c>
      <c r="D5237" s="106" t="s">
        <v>9575</v>
      </c>
      <c r="E5237" s="106" t="s">
        <v>791</v>
      </c>
      <c r="F5237" s="100" t="s">
        <v>9873</v>
      </c>
    </row>
    <row r="5238" spans="1:6" ht="45" x14ac:dyDescent="0.25">
      <c r="A5238" s="94">
        <v>268728</v>
      </c>
      <c r="B5238" s="100" t="s">
        <v>189</v>
      </c>
      <c r="C5238" s="106" t="s">
        <v>9599</v>
      </c>
      <c r="D5238" s="106" t="s">
        <v>6238</v>
      </c>
      <c r="E5238" s="45" t="s">
        <v>224</v>
      </c>
      <c r="F5238" s="100" t="s">
        <v>9873</v>
      </c>
    </row>
    <row r="5239" spans="1:6" ht="45" x14ac:dyDescent="0.25">
      <c r="A5239" s="94">
        <v>270505</v>
      </c>
      <c r="B5239" s="100" t="s">
        <v>189</v>
      </c>
      <c r="C5239" s="106" t="s">
        <v>9544</v>
      </c>
      <c r="D5239" s="106" t="s">
        <v>6166</v>
      </c>
      <c r="E5239" s="45" t="s">
        <v>224</v>
      </c>
      <c r="F5239" s="100" t="s">
        <v>9873</v>
      </c>
    </row>
    <row r="5240" spans="1:6" ht="45" x14ac:dyDescent="0.25">
      <c r="A5240" s="94">
        <v>271183</v>
      </c>
      <c r="B5240" s="100" t="s">
        <v>189</v>
      </c>
      <c r="C5240" s="106" t="s">
        <v>9544</v>
      </c>
      <c r="D5240" s="106" t="s">
        <v>6166</v>
      </c>
      <c r="E5240" s="45" t="s">
        <v>224</v>
      </c>
      <c r="F5240" s="100" t="s">
        <v>9873</v>
      </c>
    </row>
    <row r="5241" spans="1:6" ht="45" x14ac:dyDescent="0.25">
      <c r="A5241" s="85">
        <v>274082</v>
      </c>
      <c r="B5241" s="100" t="s">
        <v>189</v>
      </c>
      <c r="C5241" s="109" t="s">
        <v>9646</v>
      </c>
      <c r="D5241" s="109" t="s">
        <v>6636</v>
      </c>
      <c r="E5241" s="125" t="s">
        <v>1805</v>
      </c>
      <c r="F5241" s="100" t="s">
        <v>9873</v>
      </c>
    </row>
    <row r="5242" spans="1:6" ht="45" x14ac:dyDescent="0.25">
      <c r="A5242" s="85">
        <v>267561</v>
      </c>
      <c r="B5242" s="100" t="s">
        <v>190</v>
      </c>
      <c r="C5242" s="100" t="s">
        <v>9647</v>
      </c>
      <c r="D5242" s="100" t="s">
        <v>9648</v>
      </c>
      <c r="E5242" s="45" t="s">
        <v>224</v>
      </c>
      <c r="F5242" s="100" t="s">
        <v>9871</v>
      </c>
    </row>
    <row r="5243" spans="1:6" ht="45" x14ac:dyDescent="0.25">
      <c r="A5243" s="85">
        <v>274503</v>
      </c>
      <c r="B5243" s="100" t="s">
        <v>190</v>
      </c>
      <c r="C5243" s="100" t="s">
        <v>9649</v>
      </c>
      <c r="D5243" s="100" t="s">
        <v>6195</v>
      </c>
      <c r="E5243" s="45" t="s">
        <v>224</v>
      </c>
      <c r="F5243" s="100" t="s">
        <v>9871</v>
      </c>
    </row>
    <row r="5244" spans="1:6" ht="45" x14ac:dyDescent="0.25">
      <c r="A5244" s="85">
        <v>259388</v>
      </c>
      <c r="B5244" s="100" t="s">
        <v>190</v>
      </c>
      <c r="C5244" s="100" t="s">
        <v>9650</v>
      </c>
      <c r="D5244" s="100" t="s">
        <v>9651</v>
      </c>
      <c r="E5244" s="45" t="s">
        <v>224</v>
      </c>
      <c r="F5244" s="100" t="s">
        <v>9871</v>
      </c>
    </row>
    <row r="5245" spans="1:6" ht="45" x14ac:dyDescent="0.25">
      <c r="A5245" s="85">
        <v>244048</v>
      </c>
      <c r="B5245" s="100" t="s">
        <v>190</v>
      </c>
      <c r="C5245" s="100" t="s">
        <v>9652</v>
      </c>
      <c r="D5245" s="100" t="s">
        <v>9653</v>
      </c>
      <c r="E5245" s="45" t="s">
        <v>224</v>
      </c>
      <c r="F5245" s="100" t="s">
        <v>9871</v>
      </c>
    </row>
    <row r="5246" spans="1:6" ht="45" x14ac:dyDescent="0.25">
      <c r="A5246" s="99">
        <v>276195</v>
      </c>
      <c r="B5246" s="100" t="s">
        <v>190</v>
      </c>
      <c r="C5246" s="106" t="s">
        <v>9654</v>
      </c>
      <c r="D5246" s="106" t="s">
        <v>6126</v>
      </c>
      <c r="E5246" s="45" t="s">
        <v>224</v>
      </c>
      <c r="F5246" s="121" t="s">
        <v>9874</v>
      </c>
    </row>
    <row r="5247" spans="1:6" ht="45" x14ac:dyDescent="0.25">
      <c r="A5247" s="85">
        <v>260153</v>
      </c>
      <c r="B5247" s="100" t="s">
        <v>190</v>
      </c>
      <c r="C5247" s="100" t="s">
        <v>9655</v>
      </c>
      <c r="D5247" s="100" t="s">
        <v>6645</v>
      </c>
      <c r="E5247" s="45" t="s">
        <v>224</v>
      </c>
      <c r="F5247" s="121" t="s">
        <v>9874</v>
      </c>
    </row>
    <row r="5248" spans="1:6" ht="45" x14ac:dyDescent="0.25">
      <c r="A5248" s="85">
        <v>271935</v>
      </c>
      <c r="B5248" s="100" t="s">
        <v>190</v>
      </c>
      <c r="C5248" s="100" t="s">
        <v>9656</v>
      </c>
      <c r="D5248" s="100" t="s">
        <v>6238</v>
      </c>
      <c r="E5248" s="45" t="s">
        <v>224</v>
      </c>
      <c r="F5248" s="121" t="s">
        <v>9874</v>
      </c>
    </row>
    <row r="5249" spans="1:6" ht="45" x14ac:dyDescent="0.25">
      <c r="A5249" s="85">
        <v>258929</v>
      </c>
      <c r="B5249" s="100" t="s">
        <v>190</v>
      </c>
      <c r="C5249" s="100" t="s">
        <v>9657</v>
      </c>
      <c r="D5249" s="100" t="s">
        <v>9658</v>
      </c>
      <c r="E5249" s="45" t="s">
        <v>224</v>
      </c>
      <c r="F5249" s="121" t="s">
        <v>9874</v>
      </c>
    </row>
    <row r="5250" spans="1:6" ht="45" x14ac:dyDescent="0.25">
      <c r="A5250" s="85">
        <v>276316</v>
      </c>
      <c r="B5250" s="100" t="s">
        <v>190</v>
      </c>
      <c r="C5250" s="100" t="s">
        <v>9659</v>
      </c>
      <c r="D5250" s="100" t="s">
        <v>6262</v>
      </c>
      <c r="E5250" s="45" t="s">
        <v>224</v>
      </c>
      <c r="F5250" s="121" t="s">
        <v>9874</v>
      </c>
    </row>
    <row r="5251" spans="1:6" ht="45" x14ac:dyDescent="0.25">
      <c r="A5251" s="99">
        <v>264370</v>
      </c>
      <c r="B5251" s="100" t="s">
        <v>190</v>
      </c>
      <c r="C5251" s="106" t="s">
        <v>9654</v>
      </c>
      <c r="D5251" s="106" t="s">
        <v>6126</v>
      </c>
      <c r="E5251" s="45" t="s">
        <v>224</v>
      </c>
      <c r="F5251" s="100" t="s">
        <v>9873</v>
      </c>
    </row>
    <row r="5252" spans="1:6" ht="45" x14ac:dyDescent="0.25">
      <c r="A5252" s="100">
        <v>270320</v>
      </c>
      <c r="B5252" s="100" t="s">
        <v>190</v>
      </c>
      <c r="C5252" s="100" t="s">
        <v>9660</v>
      </c>
      <c r="D5252" s="100" t="s">
        <v>9661</v>
      </c>
      <c r="E5252" s="45" t="s">
        <v>224</v>
      </c>
      <c r="F5252" s="100" t="s">
        <v>9873</v>
      </c>
    </row>
    <row r="5253" spans="1:6" ht="45" x14ac:dyDescent="0.25">
      <c r="A5253" s="85">
        <v>274693</v>
      </c>
      <c r="B5253" s="100" t="s">
        <v>190</v>
      </c>
      <c r="C5253" s="100" t="s">
        <v>9662</v>
      </c>
      <c r="D5253" s="100" t="s">
        <v>9644</v>
      </c>
      <c r="E5253" s="45" t="s">
        <v>224</v>
      </c>
      <c r="F5253" s="100" t="s">
        <v>9873</v>
      </c>
    </row>
    <row r="5254" spans="1:6" ht="45" x14ac:dyDescent="0.25">
      <c r="A5254" s="90">
        <v>237375</v>
      </c>
      <c r="B5254" s="100" t="s">
        <v>191</v>
      </c>
      <c r="C5254" s="107" t="s">
        <v>9663</v>
      </c>
      <c r="D5254" s="107" t="s">
        <v>9664</v>
      </c>
      <c r="E5254" s="45" t="s">
        <v>224</v>
      </c>
      <c r="F5254" s="147" t="s">
        <v>9871</v>
      </c>
    </row>
    <row r="5255" spans="1:6" ht="45" x14ac:dyDescent="0.25">
      <c r="A5255" s="90">
        <v>270492</v>
      </c>
      <c r="B5255" s="100" t="s">
        <v>191</v>
      </c>
      <c r="C5255" s="107" t="s">
        <v>9665</v>
      </c>
      <c r="D5255" s="107" t="s">
        <v>9666</v>
      </c>
      <c r="E5255" s="45" t="s">
        <v>224</v>
      </c>
      <c r="F5255" s="147" t="s">
        <v>9871</v>
      </c>
    </row>
    <row r="5256" spans="1:6" ht="45" x14ac:dyDescent="0.25">
      <c r="A5256" s="90">
        <v>252178</v>
      </c>
      <c r="B5256" s="100" t="s">
        <v>191</v>
      </c>
      <c r="C5256" s="107" t="s">
        <v>9667</v>
      </c>
      <c r="D5256" s="107" t="s">
        <v>6311</v>
      </c>
      <c r="E5256" s="45" t="s">
        <v>224</v>
      </c>
      <c r="F5256" s="147" t="s">
        <v>9871</v>
      </c>
    </row>
    <row r="5257" spans="1:6" ht="45" x14ac:dyDescent="0.25">
      <c r="A5257" s="97">
        <v>268364</v>
      </c>
      <c r="B5257" s="100" t="s">
        <v>191</v>
      </c>
      <c r="C5257" s="96" t="s">
        <v>9668</v>
      </c>
      <c r="D5257" s="96" t="s">
        <v>9614</v>
      </c>
      <c r="E5257" s="45" t="s">
        <v>224</v>
      </c>
      <c r="F5257" s="121" t="s">
        <v>9874</v>
      </c>
    </row>
    <row r="5258" spans="1:6" ht="45" x14ac:dyDescent="0.25">
      <c r="A5258" s="91">
        <v>254687</v>
      </c>
      <c r="B5258" s="100" t="s">
        <v>191</v>
      </c>
      <c r="C5258" s="108" t="s">
        <v>9669</v>
      </c>
      <c r="D5258" s="108" t="s">
        <v>6217</v>
      </c>
      <c r="E5258" s="45" t="s">
        <v>224</v>
      </c>
      <c r="F5258" s="121" t="s">
        <v>9874</v>
      </c>
    </row>
    <row r="5259" spans="1:6" ht="45" x14ac:dyDescent="0.25">
      <c r="A5259" s="91">
        <v>275438</v>
      </c>
      <c r="B5259" s="100" t="s">
        <v>191</v>
      </c>
      <c r="C5259" s="108" t="s">
        <v>9670</v>
      </c>
      <c r="D5259" s="108" t="s">
        <v>6026</v>
      </c>
      <c r="E5259" s="45" t="s">
        <v>224</v>
      </c>
      <c r="F5259" s="121" t="s">
        <v>9874</v>
      </c>
    </row>
    <row r="5260" spans="1:6" ht="45" x14ac:dyDescent="0.25">
      <c r="A5260" s="91">
        <v>245355</v>
      </c>
      <c r="B5260" s="100" t="s">
        <v>191</v>
      </c>
      <c r="C5260" s="108" t="s">
        <v>9671</v>
      </c>
      <c r="D5260" s="108" t="s">
        <v>6232</v>
      </c>
      <c r="E5260" s="45" t="s">
        <v>224</v>
      </c>
      <c r="F5260" s="121" t="s">
        <v>9874</v>
      </c>
    </row>
    <row r="5261" spans="1:6" ht="45" x14ac:dyDescent="0.25">
      <c r="A5261" s="97">
        <v>271295</v>
      </c>
      <c r="B5261" s="100" t="s">
        <v>191</v>
      </c>
      <c r="C5261" s="96" t="s">
        <v>9672</v>
      </c>
      <c r="D5261" s="96" t="s">
        <v>6247</v>
      </c>
      <c r="E5261" s="45" t="s">
        <v>224</v>
      </c>
      <c r="F5261" s="121" t="s">
        <v>9874</v>
      </c>
    </row>
    <row r="5262" spans="1:6" ht="45" x14ac:dyDescent="0.25">
      <c r="A5262" s="91">
        <v>276283</v>
      </c>
      <c r="B5262" s="100" t="s">
        <v>191</v>
      </c>
      <c r="C5262" s="108" t="s">
        <v>9673</v>
      </c>
      <c r="D5262" s="108" t="s">
        <v>6980</v>
      </c>
      <c r="E5262" s="45" t="s">
        <v>224</v>
      </c>
      <c r="F5262" s="121" t="s">
        <v>9874</v>
      </c>
    </row>
    <row r="5263" spans="1:6" ht="45" x14ac:dyDescent="0.25">
      <c r="A5263" s="91">
        <v>238017</v>
      </c>
      <c r="B5263" s="100" t="s">
        <v>191</v>
      </c>
      <c r="C5263" s="108" t="s">
        <v>9674</v>
      </c>
      <c r="D5263" s="108" t="s">
        <v>9675</v>
      </c>
      <c r="E5263" s="45" t="s">
        <v>224</v>
      </c>
      <c r="F5263" s="121" t="s">
        <v>9874</v>
      </c>
    </row>
    <row r="5264" spans="1:6" ht="45" x14ac:dyDescent="0.25">
      <c r="A5264" s="94">
        <v>238023</v>
      </c>
      <c r="B5264" s="100" t="s">
        <v>191</v>
      </c>
      <c r="C5264" s="106" t="s">
        <v>9676</v>
      </c>
      <c r="D5264" s="106" t="s">
        <v>6232</v>
      </c>
      <c r="E5264" s="45" t="s">
        <v>224</v>
      </c>
      <c r="F5264" s="100" t="s">
        <v>9873</v>
      </c>
    </row>
    <row r="5265" spans="1:6" ht="45" x14ac:dyDescent="0.25">
      <c r="A5265" s="94">
        <v>249672</v>
      </c>
      <c r="B5265" s="100" t="s">
        <v>191</v>
      </c>
      <c r="C5265" s="106" t="s">
        <v>9672</v>
      </c>
      <c r="D5265" s="106" t="s">
        <v>6247</v>
      </c>
      <c r="E5265" s="45" t="s">
        <v>224</v>
      </c>
      <c r="F5265" s="100" t="s">
        <v>9873</v>
      </c>
    </row>
    <row r="5266" spans="1:6" ht="45" x14ac:dyDescent="0.25">
      <c r="A5266" s="94">
        <v>254180</v>
      </c>
      <c r="B5266" s="100" t="s">
        <v>191</v>
      </c>
      <c r="C5266" s="106" t="s">
        <v>9668</v>
      </c>
      <c r="D5266" s="106" t="s">
        <v>9614</v>
      </c>
      <c r="E5266" s="45" t="s">
        <v>224</v>
      </c>
      <c r="F5266" s="100" t="s">
        <v>9873</v>
      </c>
    </row>
    <row r="5267" spans="1:6" ht="45" x14ac:dyDescent="0.25">
      <c r="A5267" s="94">
        <v>270498</v>
      </c>
      <c r="B5267" s="100" t="s">
        <v>191</v>
      </c>
      <c r="C5267" s="106" t="s">
        <v>9677</v>
      </c>
      <c r="D5267" s="106" t="s">
        <v>6232</v>
      </c>
      <c r="E5267" s="45" t="s">
        <v>224</v>
      </c>
      <c r="F5267" s="100" t="s">
        <v>9873</v>
      </c>
    </row>
    <row r="5268" spans="1:6" ht="45" x14ac:dyDescent="0.25">
      <c r="A5268" s="101">
        <v>238163</v>
      </c>
      <c r="B5268" s="100" t="s">
        <v>192</v>
      </c>
      <c r="C5268" s="152" t="s">
        <v>9678</v>
      </c>
      <c r="D5268" s="152" t="s">
        <v>9679</v>
      </c>
      <c r="E5268" s="45" t="s">
        <v>224</v>
      </c>
      <c r="F5268" s="147" t="s">
        <v>9871</v>
      </c>
    </row>
    <row r="5269" spans="1:6" ht="45" x14ac:dyDescent="0.25">
      <c r="A5269" s="101">
        <v>275072</v>
      </c>
      <c r="B5269" s="100" t="s">
        <v>192</v>
      </c>
      <c r="C5269" s="152" t="s">
        <v>9680</v>
      </c>
      <c r="D5269" s="152" t="s">
        <v>6107</v>
      </c>
      <c r="E5269" s="45" t="s">
        <v>224</v>
      </c>
      <c r="F5269" s="147" t="s">
        <v>9871</v>
      </c>
    </row>
    <row r="5270" spans="1:6" ht="45" x14ac:dyDescent="0.25">
      <c r="A5270" s="102">
        <v>249339</v>
      </c>
      <c r="B5270" s="100" t="s">
        <v>192</v>
      </c>
      <c r="C5270" s="103" t="s">
        <v>9681</v>
      </c>
      <c r="D5270" s="103" t="s">
        <v>9682</v>
      </c>
      <c r="E5270" s="45" t="s">
        <v>224</v>
      </c>
      <c r="F5270" s="121" t="s">
        <v>9874</v>
      </c>
    </row>
    <row r="5271" spans="1:6" ht="45" x14ac:dyDescent="0.25">
      <c r="A5271" s="102">
        <v>276004</v>
      </c>
      <c r="B5271" s="100" t="s">
        <v>192</v>
      </c>
      <c r="C5271" s="103" t="s">
        <v>9683</v>
      </c>
      <c r="D5271" s="103" t="s">
        <v>6257</v>
      </c>
      <c r="E5271" s="45" t="s">
        <v>224</v>
      </c>
      <c r="F5271" s="121" t="s">
        <v>9874</v>
      </c>
    </row>
    <row r="5272" spans="1:6" ht="45" x14ac:dyDescent="0.25">
      <c r="A5272" s="103">
        <v>271605</v>
      </c>
      <c r="B5272" s="100" t="s">
        <v>192</v>
      </c>
      <c r="C5272" s="103" t="s">
        <v>9684</v>
      </c>
      <c r="D5272" s="103" t="s">
        <v>6093</v>
      </c>
      <c r="E5272" s="45" t="s">
        <v>224</v>
      </c>
      <c r="F5272" s="121" t="s">
        <v>9874</v>
      </c>
    </row>
    <row r="5273" spans="1:6" ht="45" x14ac:dyDescent="0.25">
      <c r="A5273" s="104">
        <v>271246</v>
      </c>
      <c r="B5273" s="100" t="s">
        <v>192</v>
      </c>
      <c r="C5273" s="153" t="s">
        <v>1373</v>
      </c>
      <c r="D5273" s="153" t="s">
        <v>6238</v>
      </c>
      <c r="E5273" s="45" t="s">
        <v>224</v>
      </c>
      <c r="F5273" s="121" t="s">
        <v>9874</v>
      </c>
    </row>
    <row r="5274" spans="1:6" ht="45" x14ac:dyDescent="0.25">
      <c r="A5274" s="102">
        <v>238641</v>
      </c>
      <c r="B5274" s="100" t="s">
        <v>192</v>
      </c>
      <c r="C5274" s="103" t="s">
        <v>9685</v>
      </c>
      <c r="D5274" s="103" t="s">
        <v>6209</v>
      </c>
      <c r="E5274" s="45" t="s">
        <v>224</v>
      </c>
      <c r="F5274" s="121" t="s">
        <v>9874</v>
      </c>
    </row>
    <row r="5275" spans="1:6" ht="45" x14ac:dyDescent="0.25">
      <c r="A5275" s="102">
        <v>271926</v>
      </c>
      <c r="B5275" s="100" t="s">
        <v>192</v>
      </c>
      <c r="C5275" s="103" t="s">
        <v>9686</v>
      </c>
      <c r="D5275" s="103" t="s">
        <v>9614</v>
      </c>
      <c r="E5275" s="45" t="s">
        <v>224</v>
      </c>
      <c r="F5275" s="121" t="s">
        <v>9874</v>
      </c>
    </row>
    <row r="5276" spans="1:6" ht="45" x14ac:dyDescent="0.25">
      <c r="A5276" s="102">
        <v>271813</v>
      </c>
      <c r="B5276" s="100" t="s">
        <v>192</v>
      </c>
      <c r="C5276" s="103" t="s">
        <v>9687</v>
      </c>
      <c r="D5276" s="103" t="s">
        <v>9470</v>
      </c>
      <c r="E5276" s="45" t="s">
        <v>224</v>
      </c>
      <c r="F5276" s="121" t="s">
        <v>9874</v>
      </c>
    </row>
    <row r="5277" spans="1:6" ht="45" x14ac:dyDescent="0.25">
      <c r="A5277" s="104">
        <v>276359</v>
      </c>
      <c r="B5277" s="100" t="s">
        <v>192</v>
      </c>
      <c r="C5277" s="153" t="s">
        <v>9688</v>
      </c>
      <c r="D5277" s="153" t="s">
        <v>6126</v>
      </c>
      <c r="E5277" s="45" t="s">
        <v>224</v>
      </c>
      <c r="F5277" s="121" t="s">
        <v>9874</v>
      </c>
    </row>
    <row r="5278" spans="1:6" ht="45" x14ac:dyDescent="0.25">
      <c r="A5278" s="102">
        <v>274619</v>
      </c>
      <c r="B5278" s="100" t="s">
        <v>192</v>
      </c>
      <c r="C5278" s="103" t="s">
        <v>9689</v>
      </c>
      <c r="D5278" s="103" t="s">
        <v>6543</v>
      </c>
      <c r="E5278" s="45" t="s">
        <v>224</v>
      </c>
      <c r="F5278" s="121" t="s">
        <v>9874</v>
      </c>
    </row>
    <row r="5279" spans="1:6" ht="45" x14ac:dyDescent="0.25">
      <c r="A5279" s="102">
        <v>275489</v>
      </c>
      <c r="B5279" s="100" t="s">
        <v>192</v>
      </c>
      <c r="C5279" s="103" t="s">
        <v>9690</v>
      </c>
      <c r="D5279" s="103" t="s">
        <v>9510</v>
      </c>
      <c r="E5279" s="45" t="s">
        <v>224</v>
      </c>
      <c r="F5279" s="121" t="s">
        <v>9874</v>
      </c>
    </row>
    <row r="5280" spans="1:6" ht="45" x14ac:dyDescent="0.25">
      <c r="A5280" s="105">
        <v>250695</v>
      </c>
      <c r="B5280" s="100" t="s">
        <v>192</v>
      </c>
      <c r="C5280" s="105" t="s">
        <v>9691</v>
      </c>
      <c r="D5280" s="105" t="s">
        <v>9692</v>
      </c>
      <c r="E5280" s="51" t="s">
        <v>694</v>
      </c>
      <c r="F5280" s="100" t="s">
        <v>9873</v>
      </c>
    </row>
    <row r="5281" spans="1:6" ht="45" x14ac:dyDescent="0.25">
      <c r="A5281" s="98">
        <v>237548</v>
      </c>
      <c r="B5281" s="100" t="s">
        <v>192</v>
      </c>
      <c r="C5281" s="105" t="s">
        <v>9693</v>
      </c>
      <c r="D5281" s="105" t="s">
        <v>9694</v>
      </c>
      <c r="E5281" s="45" t="s">
        <v>224</v>
      </c>
      <c r="F5281" s="100" t="s">
        <v>9873</v>
      </c>
    </row>
    <row r="5282" spans="1:6" ht="45" x14ac:dyDescent="0.25">
      <c r="A5282" s="106">
        <v>250266</v>
      </c>
      <c r="B5282" s="100" t="s">
        <v>192</v>
      </c>
      <c r="C5282" s="106" t="s">
        <v>1373</v>
      </c>
      <c r="D5282" s="106" t="s">
        <v>6238</v>
      </c>
      <c r="E5282" s="45" t="s">
        <v>224</v>
      </c>
      <c r="F5282" s="100" t="s">
        <v>9873</v>
      </c>
    </row>
    <row r="5283" spans="1:6" ht="45" x14ac:dyDescent="0.25">
      <c r="A5283" s="94">
        <v>271282</v>
      </c>
      <c r="B5283" s="100" t="s">
        <v>192</v>
      </c>
      <c r="C5283" s="106" t="s">
        <v>9688</v>
      </c>
      <c r="D5283" s="106" t="s">
        <v>6126</v>
      </c>
      <c r="E5283" s="45" t="s">
        <v>224</v>
      </c>
      <c r="F5283" s="100" t="s">
        <v>9873</v>
      </c>
    </row>
    <row r="5284" spans="1:6" ht="45" x14ac:dyDescent="0.25">
      <c r="A5284" s="90">
        <v>250841</v>
      </c>
      <c r="B5284" s="100" t="s">
        <v>193</v>
      </c>
      <c r="C5284" s="107" t="s">
        <v>9695</v>
      </c>
      <c r="D5284" s="107" t="s">
        <v>9696</v>
      </c>
      <c r="E5284" s="107" t="s">
        <v>9697</v>
      </c>
      <c r="F5284" s="147" t="s">
        <v>9871</v>
      </c>
    </row>
    <row r="5285" spans="1:6" ht="45" x14ac:dyDescent="0.25">
      <c r="A5285" s="95">
        <v>257370</v>
      </c>
      <c r="B5285" s="100" t="s">
        <v>193</v>
      </c>
      <c r="C5285" s="151" t="s">
        <v>9698</v>
      </c>
      <c r="D5285" s="151" t="s">
        <v>6909</v>
      </c>
      <c r="E5285" s="45" t="s">
        <v>224</v>
      </c>
      <c r="F5285" s="147" t="s">
        <v>9871</v>
      </c>
    </row>
    <row r="5286" spans="1:6" ht="45" x14ac:dyDescent="0.25">
      <c r="A5286" s="107">
        <v>274067</v>
      </c>
      <c r="B5286" s="100" t="s">
        <v>193</v>
      </c>
      <c r="C5286" s="107" t="s">
        <v>9699</v>
      </c>
      <c r="D5286" s="107" t="s">
        <v>9700</v>
      </c>
      <c r="E5286" s="45" t="s">
        <v>224</v>
      </c>
      <c r="F5286" s="147" t="s">
        <v>9871</v>
      </c>
    </row>
    <row r="5287" spans="1:6" ht="45" x14ac:dyDescent="0.25">
      <c r="A5287" s="91">
        <v>262949</v>
      </c>
      <c r="B5287" s="100" t="s">
        <v>193</v>
      </c>
      <c r="C5287" s="108" t="s">
        <v>9701</v>
      </c>
      <c r="D5287" s="108" t="s">
        <v>9702</v>
      </c>
      <c r="E5287" s="45" t="s">
        <v>224</v>
      </c>
      <c r="F5287" s="121" t="s">
        <v>9874</v>
      </c>
    </row>
    <row r="5288" spans="1:6" ht="45" x14ac:dyDescent="0.25">
      <c r="A5288" s="91">
        <v>271485</v>
      </c>
      <c r="B5288" s="100" t="s">
        <v>193</v>
      </c>
      <c r="C5288" s="108" t="s">
        <v>9703</v>
      </c>
      <c r="D5288" s="108" t="s">
        <v>6215</v>
      </c>
      <c r="E5288" s="45" t="s">
        <v>224</v>
      </c>
      <c r="F5288" s="121" t="s">
        <v>9874</v>
      </c>
    </row>
    <row r="5289" spans="1:6" ht="45" x14ac:dyDescent="0.25">
      <c r="A5289" s="91">
        <v>238620</v>
      </c>
      <c r="B5289" s="100" t="s">
        <v>193</v>
      </c>
      <c r="C5289" s="108" t="s">
        <v>9704</v>
      </c>
      <c r="D5289" s="108" t="s">
        <v>6684</v>
      </c>
      <c r="E5289" s="48" t="s">
        <v>507</v>
      </c>
      <c r="F5289" s="121" t="s">
        <v>9874</v>
      </c>
    </row>
    <row r="5290" spans="1:6" ht="45" x14ac:dyDescent="0.25">
      <c r="A5290" s="91">
        <v>246223</v>
      </c>
      <c r="B5290" s="100" t="s">
        <v>193</v>
      </c>
      <c r="C5290" s="108" t="s">
        <v>9705</v>
      </c>
      <c r="D5290" s="108" t="s">
        <v>6303</v>
      </c>
      <c r="E5290" s="45" t="s">
        <v>224</v>
      </c>
      <c r="F5290" s="121" t="s">
        <v>9874</v>
      </c>
    </row>
    <row r="5291" spans="1:6" ht="45" x14ac:dyDescent="0.25">
      <c r="A5291" s="91">
        <v>260511</v>
      </c>
      <c r="B5291" s="100" t="s">
        <v>193</v>
      </c>
      <c r="C5291" s="108" t="s">
        <v>9706</v>
      </c>
      <c r="D5291" s="108" t="s">
        <v>9707</v>
      </c>
      <c r="E5291" s="45" t="s">
        <v>224</v>
      </c>
      <c r="F5291" s="121" t="s">
        <v>9874</v>
      </c>
    </row>
    <row r="5292" spans="1:6" ht="45" x14ac:dyDescent="0.25">
      <c r="A5292" s="97">
        <v>262084</v>
      </c>
      <c r="B5292" s="100" t="s">
        <v>193</v>
      </c>
      <c r="C5292" s="96" t="s">
        <v>9708</v>
      </c>
      <c r="D5292" s="96" t="s">
        <v>6283</v>
      </c>
      <c r="E5292" s="45" t="s">
        <v>224</v>
      </c>
      <c r="F5292" s="121" t="s">
        <v>9874</v>
      </c>
    </row>
    <row r="5293" spans="1:6" ht="45" x14ac:dyDescent="0.25">
      <c r="A5293" s="108">
        <v>237115</v>
      </c>
      <c r="B5293" s="100" t="s">
        <v>193</v>
      </c>
      <c r="C5293" s="108" t="s">
        <v>9709</v>
      </c>
      <c r="D5293" s="108" t="s">
        <v>6185</v>
      </c>
      <c r="E5293" s="45" t="s">
        <v>224</v>
      </c>
      <c r="F5293" s="121" t="s">
        <v>9874</v>
      </c>
    </row>
    <row r="5294" spans="1:6" ht="45" x14ac:dyDescent="0.25">
      <c r="A5294" s="91">
        <v>260490</v>
      </c>
      <c r="B5294" s="100" t="s">
        <v>193</v>
      </c>
      <c r="C5294" s="108" t="s">
        <v>9710</v>
      </c>
      <c r="D5294" s="108" t="s">
        <v>8459</v>
      </c>
      <c r="E5294" s="125" t="s">
        <v>2177</v>
      </c>
      <c r="F5294" s="121" t="s">
        <v>9874</v>
      </c>
    </row>
    <row r="5295" spans="1:6" ht="45" x14ac:dyDescent="0.25">
      <c r="A5295" s="91">
        <v>275146</v>
      </c>
      <c r="B5295" s="100" t="s">
        <v>193</v>
      </c>
      <c r="C5295" s="108" t="s">
        <v>9711</v>
      </c>
      <c r="D5295" s="108" t="s">
        <v>6141</v>
      </c>
      <c r="E5295" s="45" t="s">
        <v>224</v>
      </c>
      <c r="F5295" s="121" t="s">
        <v>9874</v>
      </c>
    </row>
    <row r="5296" spans="1:6" ht="45" x14ac:dyDescent="0.25">
      <c r="A5296" s="91">
        <v>251242</v>
      </c>
      <c r="B5296" s="100" t="s">
        <v>193</v>
      </c>
      <c r="C5296" s="108" t="s">
        <v>9712</v>
      </c>
      <c r="D5296" s="108" t="s">
        <v>2348</v>
      </c>
      <c r="E5296" s="45" t="s">
        <v>224</v>
      </c>
      <c r="F5296" s="121" t="s">
        <v>9874</v>
      </c>
    </row>
    <row r="5297" spans="1:6" ht="45" x14ac:dyDescent="0.25">
      <c r="A5297" s="91">
        <v>242757</v>
      </c>
      <c r="B5297" s="100" t="s">
        <v>193</v>
      </c>
      <c r="C5297" s="108" t="s">
        <v>9713</v>
      </c>
      <c r="D5297" s="108" t="s">
        <v>6209</v>
      </c>
      <c r="E5297" s="45" t="s">
        <v>224</v>
      </c>
      <c r="F5297" s="121" t="s">
        <v>9874</v>
      </c>
    </row>
    <row r="5298" spans="1:6" ht="45" x14ac:dyDescent="0.25">
      <c r="A5298" s="108">
        <v>248910</v>
      </c>
      <c r="B5298" s="100" t="s">
        <v>193</v>
      </c>
      <c r="C5298" s="108" t="s">
        <v>9714</v>
      </c>
      <c r="D5298" s="108" t="s">
        <v>9715</v>
      </c>
      <c r="E5298" s="45" t="s">
        <v>224</v>
      </c>
      <c r="F5298" s="121" t="s">
        <v>9874</v>
      </c>
    </row>
    <row r="5299" spans="1:6" ht="60" x14ac:dyDescent="0.25">
      <c r="A5299" s="91">
        <v>258622</v>
      </c>
      <c r="B5299" s="100" t="s">
        <v>193</v>
      </c>
      <c r="C5299" s="108" t="s">
        <v>9716</v>
      </c>
      <c r="D5299" s="108" t="s">
        <v>8649</v>
      </c>
      <c r="E5299" s="45" t="s">
        <v>224</v>
      </c>
      <c r="F5299" s="121" t="s">
        <v>9874</v>
      </c>
    </row>
    <row r="5300" spans="1:6" ht="45" x14ac:dyDescent="0.25">
      <c r="A5300" s="91">
        <v>271898</v>
      </c>
      <c r="B5300" s="100" t="s">
        <v>193</v>
      </c>
      <c r="C5300" s="108" t="s">
        <v>9717</v>
      </c>
      <c r="D5300" s="108" t="s">
        <v>6608</v>
      </c>
      <c r="E5300" s="45" t="s">
        <v>224</v>
      </c>
      <c r="F5300" s="121" t="s">
        <v>9874</v>
      </c>
    </row>
    <row r="5301" spans="1:6" ht="45" x14ac:dyDescent="0.25">
      <c r="A5301" s="91">
        <v>275589</v>
      </c>
      <c r="B5301" s="100" t="s">
        <v>193</v>
      </c>
      <c r="C5301" s="108" t="s">
        <v>9718</v>
      </c>
      <c r="D5301" s="108" t="s">
        <v>9530</v>
      </c>
      <c r="E5301" s="48" t="s">
        <v>534</v>
      </c>
      <c r="F5301" s="121" t="s">
        <v>9874</v>
      </c>
    </row>
    <row r="5302" spans="1:6" ht="45" x14ac:dyDescent="0.25">
      <c r="A5302" s="91">
        <v>271924</v>
      </c>
      <c r="B5302" s="100" t="s">
        <v>193</v>
      </c>
      <c r="C5302" s="108" t="s">
        <v>9719</v>
      </c>
      <c r="D5302" s="108" t="s">
        <v>6189</v>
      </c>
      <c r="E5302" s="45" t="s">
        <v>224</v>
      </c>
      <c r="F5302" s="121" t="s">
        <v>9874</v>
      </c>
    </row>
    <row r="5303" spans="1:6" ht="45" x14ac:dyDescent="0.25">
      <c r="A5303" s="91">
        <v>252540</v>
      </c>
      <c r="B5303" s="100" t="s">
        <v>193</v>
      </c>
      <c r="C5303" s="108" t="s">
        <v>9720</v>
      </c>
      <c r="D5303" s="108" t="s">
        <v>6204</v>
      </c>
      <c r="E5303" s="45" t="s">
        <v>224</v>
      </c>
      <c r="F5303" s="121" t="s">
        <v>9874</v>
      </c>
    </row>
    <row r="5304" spans="1:6" ht="45" x14ac:dyDescent="0.25">
      <c r="A5304" s="91">
        <v>237771</v>
      </c>
      <c r="B5304" s="100" t="s">
        <v>193</v>
      </c>
      <c r="C5304" s="108" t="s">
        <v>9721</v>
      </c>
      <c r="D5304" s="108" t="s">
        <v>8515</v>
      </c>
      <c r="E5304" s="48" t="s">
        <v>495</v>
      </c>
      <c r="F5304" s="121" t="s">
        <v>9874</v>
      </c>
    </row>
    <row r="5305" spans="1:6" ht="45" x14ac:dyDescent="0.25">
      <c r="A5305" s="109">
        <v>262803</v>
      </c>
      <c r="B5305" s="100" t="s">
        <v>193</v>
      </c>
      <c r="C5305" s="109" t="s">
        <v>9722</v>
      </c>
      <c r="D5305" s="109" t="s">
        <v>9505</v>
      </c>
      <c r="E5305" s="48" t="s">
        <v>469</v>
      </c>
      <c r="F5305" s="118" t="s">
        <v>9872</v>
      </c>
    </row>
    <row r="5306" spans="1:6" ht="60" x14ac:dyDescent="0.25">
      <c r="A5306" s="109">
        <v>271029</v>
      </c>
      <c r="B5306" s="100" t="s">
        <v>193</v>
      </c>
      <c r="C5306" s="109" t="s">
        <v>9723</v>
      </c>
      <c r="D5306" s="109" t="s">
        <v>9724</v>
      </c>
      <c r="E5306" s="45" t="s">
        <v>224</v>
      </c>
      <c r="F5306" s="118" t="s">
        <v>9872</v>
      </c>
    </row>
    <row r="5307" spans="1:6" ht="45" x14ac:dyDescent="0.25">
      <c r="A5307" s="85">
        <v>240696</v>
      </c>
      <c r="B5307" s="100" t="s">
        <v>193</v>
      </c>
      <c r="C5307" s="109" t="s">
        <v>9725</v>
      </c>
      <c r="D5307" s="109" t="s">
        <v>9726</v>
      </c>
      <c r="E5307" s="109" t="s">
        <v>2180</v>
      </c>
      <c r="F5307" s="100" t="s">
        <v>9873</v>
      </c>
    </row>
    <row r="5308" spans="1:6" ht="45" x14ac:dyDescent="0.25">
      <c r="A5308" s="94">
        <v>237667</v>
      </c>
      <c r="B5308" s="100" t="s">
        <v>193</v>
      </c>
      <c r="C5308" s="106" t="s">
        <v>9698</v>
      </c>
      <c r="D5308" s="106" t="s">
        <v>6909</v>
      </c>
      <c r="E5308" s="45" t="s">
        <v>224</v>
      </c>
      <c r="F5308" s="100" t="s">
        <v>9873</v>
      </c>
    </row>
    <row r="5309" spans="1:6" ht="45" x14ac:dyDescent="0.25">
      <c r="A5309" s="94">
        <v>254853</v>
      </c>
      <c r="B5309" s="100" t="s">
        <v>193</v>
      </c>
      <c r="C5309" s="106" t="s">
        <v>9708</v>
      </c>
      <c r="D5309" s="106" t="s">
        <v>6283</v>
      </c>
      <c r="E5309" s="45" t="s">
        <v>224</v>
      </c>
      <c r="F5309" s="100" t="s">
        <v>9873</v>
      </c>
    </row>
    <row r="5310" spans="1:6" ht="30" x14ac:dyDescent="0.25">
      <c r="A5310" s="90">
        <v>274160</v>
      </c>
      <c r="B5310" s="100" t="s">
        <v>194</v>
      </c>
      <c r="C5310" s="107" t="s">
        <v>9727</v>
      </c>
      <c r="D5310" s="107" t="s">
        <v>9679</v>
      </c>
      <c r="E5310" s="45" t="s">
        <v>224</v>
      </c>
      <c r="F5310" s="147" t="s">
        <v>9871</v>
      </c>
    </row>
    <row r="5311" spans="1:6" ht="30" x14ac:dyDescent="0.25">
      <c r="A5311" s="95">
        <v>276010</v>
      </c>
      <c r="B5311" s="100" t="s">
        <v>194</v>
      </c>
      <c r="C5311" s="151" t="s">
        <v>9728</v>
      </c>
      <c r="D5311" s="151" t="s">
        <v>9729</v>
      </c>
      <c r="E5311" s="45" t="s">
        <v>224</v>
      </c>
      <c r="F5311" s="147" t="s">
        <v>9871</v>
      </c>
    </row>
    <row r="5312" spans="1:6" ht="30" x14ac:dyDescent="0.25">
      <c r="A5312" s="91">
        <v>274407</v>
      </c>
      <c r="B5312" s="100" t="s">
        <v>194</v>
      </c>
      <c r="C5312" s="108" t="s">
        <v>9730</v>
      </c>
      <c r="D5312" s="108" t="s">
        <v>6115</v>
      </c>
      <c r="E5312" s="48" t="s">
        <v>438</v>
      </c>
      <c r="F5312" s="121" t="s">
        <v>9874</v>
      </c>
    </row>
    <row r="5313" spans="1:6" ht="45" x14ac:dyDescent="0.25">
      <c r="A5313" s="91">
        <v>240468</v>
      </c>
      <c r="B5313" s="100" t="s">
        <v>194</v>
      </c>
      <c r="C5313" s="108" t="s">
        <v>9731</v>
      </c>
      <c r="D5313" s="108" t="s">
        <v>9470</v>
      </c>
      <c r="E5313" s="45" t="s">
        <v>224</v>
      </c>
      <c r="F5313" s="121" t="s">
        <v>9874</v>
      </c>
    </row>
    <row r="5314" spans="1:6" ht="30" x14ac:dyDescent="0.25">
      <c r="A5314" s="91">
        <v>238232</v>
      </c>
      <c r="B5314" s="100" t="s">
        <v>194</v>
      </c>
      <c r="C5314" s="108" t="s">
        <v>9732</v>
      </c>
      <c r="D5314" s="108" t="s">
        <v>6638</v>
      </c>
      <c r="E5314" s="108" t="s">
        <v>351</v>
      </c>
      <c r="F5314" s="121" t="s">
        <v>9874</v>
      </c>
    </row>
    <row r="5315" spans="1:6" ht="30" x14ac:dyDescent="0.25">
      <c r="A5315" s="91">
        <v>254262</v>
      </c>
      <c r="B5315" s="100" t="s">
        <v>194</v>
      </c>
      <c r="C5315" s="108" t="s">
        <v>9733</v>
      </c>
      <c r="D5315" s="108" t="s">
        <v>6213</v>
      </c>
      <c r="E5315" s="45" t="s">
        <v>224</v>
      </c>
      <c r="F5315" s="121" t="s">
        <v>9874</v>
      </c>
    </row>
    <row r="5316" spans="1:6" ht="45" x14ac:dyDescent="0.25">
      <c r="A5316" s="91">
        <v>276485</v>
      </c>
      <c r="B5316" s="100" t="s">
        <v>194</v>
      </c>
      <c r="C5316" s="108" t="s">
        <v>9734</v>
      </c>
      <c r="D5316" s="108" t="s">
        <v>6262</v>
      </c>
      <c r="E5316" s="45" t="s">
        <v>224</v>
      </c>
      <c r="F5316" s="121" t="s">
        <v>9874</v>
      </c>
    </row>
    <row r="5317" spans="1:6" ht="45" x14ac:dyDescent="0.25">
      <c r="A5317" s="91">
        <v>268990</v>
      </c>
      <c r="B5317" s="100" t="s">
        <v>194</v>
      </c>
      <c r="C5317" s="108" t="s">
        <v>6527</v>
      </c>
      <c r="D5317" s="108" t="s">
        <v>6238</v>
      </c>
      <c r="E5317" s="45" t="s">
        <v>224</v>
      </c>
      <c r="F5317" s="121" t="s">
        <v>9874</v>
      </c>
    </row>
    <row r="5318" spans="1:6" ht="30" x14ac:dyDescent="0.25">
      <c r="A5318" s="91">
        <v>268641</v>
      </c>
      <c r="B5318" s="100" t="s">
        <v>194</v>
      </c>
      <c r="C5318" s="108" t="s">
        <v>9735</v>
      </c>
      <c r="D5318" s="108" t="s">
        <v>6585</v>
      </c>
      <c r="E5318" s="45" t="s">
        <v>224</v>
      </c>
      <c r="F5318" s="121" t="s">
        <v>9874</v>
      </c>
    </row>
    <row r="5319" spans="1:6" ht="30" x14ac:dyDescent="0.25">
      <c r="A5319" s="91">
        <v>274422</v>
      </c>
      <c r="B5319" s="100" t="s">
        <v>194</v>
      </c>
      <c r="C5319" s="108" t="s">
        <v>9736</v>
      </c>
      <c r="D5319" s="108" t="s">
        <v>9737</v>
      </c>
      <c r="E5319" s="45" t="s">
        <v>224</v>
      </c>
      <c r="F5319" s="121" t="s">
        <v>9874</v>
      </c>
    </row>
    <row r="5320" spans="1:6" ht="30" x14ac:dyDescent="0.25">
      <c r="A5320" s="85">
        <v>251284</v>
      </c>
      <c r="B5320" s="100" t="s">
        <v>194</v>
      </c>
      <c r="C5320" s="109" t="s">
        <v>9738</v>
      </c>
      <c r="D5320" s="109" t="s">
        <v>9739</v>
      </c>
      <c r="E5320" s="109" t="s">
        <v>2608</v>
      </c>
      <c r="F5320" s="118" t="s">
        <v>9872</v>
      </c>
    </row>
    <row r="5321" spans="1:6" ht="75" x14ac:dyDescent="0.25">
      <c r="A5321" s="85">
        <v>254488</v>
      </c>
      <c r="B5321" s="100" t="s">
        <v>194</v>
      </c>
      <c r="C5321" s="109" t="s">
        <v>9740</v>
      </c>
      <c r="D5321" s="109" t="s">
        <v>9741</v>
      </c>
      <c r="E5321" s="45" t="s">
        <v>224</v>
      </c>
      <c r="F5321" s="118" t="s">
        <v>9872</v>
      </c>
    </row>
    <row r="5322" spans="1:6" ht="30" x14ac:dyDescent="0.25">
      <c r="A5322" s="109">
        <v>274734</v>
      </c>
      <c r="B5322" s="100" t="s">
        <v>194</v>
      </c>
      <c r="C5322" s="109" t="s">
        <v>9742</v>
      </c>
      <c r="D5322" s="109" t="s">
        <v>4728</v>
      </c>
      <c r="E5322" s="48" t="s">
        <v>457</v>
      </c>
      <c r="F5322" s="100" t="s">
        <v>9873</v>
      </c>
    </row>
    <row r="5323" spans="1:6" ht="30" x14ac:dyDescent="0.25">
      <c r="A5323" s="94">
        <v>242470</v>
      </c>
      <c r="B5323" s="100" t="s">
        <v>194</v>
      </c>
      <c r="C5323" s="106" t="s">
        <v>9728</v>
      </c>
      <c r="D5323" s="106" t="s">
        <v>9743</v>
      </c>
      <c r="E5323" s="45" t="s">
        <v>224</v>
      </c>
      <c r="F5323" s="100" t="s">
        <v>9873</v>
      </c>
    </row>
    <row r="5324" spans="1:6" ht="45" x14ac:dyDescent="0.25">
      <c r="A5324" s="98">
        <v>258626</v>
      </c>
      <c r="B5324" s="100" t="s">
        <v>194</v>
      </c>
      <c r="C5324" s="105" t="s">
        <v>9744</v>
      </c>
      <c r="D5324" s="106" t="s">
        <v>6585</v>
      </c>
      <c r="E5324" s="45" t="s">
        <v>224</v>
      </c>
      <c r="F5324" s="100" t="s">
        <v>9873</v>
      </c>
    </row>
    <row r="5325" spans="1:6" ht="75" x14ac:dyDescent="0.25">
      <c r="A5325" s="95">
        <v>271536</v>
      </c>
      <c r="B5325" s="100" t="s">
        <v>195</v>
      </c>
      <c r="C5325" s="151" t="s">
        <v>9745</v>
      </c>
      <c r="D5325" s="151" t="s">
        <v>6016</v>
      </c>
      <c r="E5325" s="48" t="s">
        <v>507</v>
      </c>
      <c r="F5325" s="147" t="s">
        <v>9871</v>
      </c>
    </row>
    <row r="5326" spans="1:6" ht="45" x14ac:dyDescent="0.25">
      <c r="A5326" s="90">
        <v>239773</v>
      </c>
      <c r="B5326" s="100" t="s">
        <v>195</v>
      </c>
      <c r="C5326" s="107" t="s">
        <v>9746</v>
      </c>
      <c r="D5326" s="107" t="s">
        <v>9747</v>
      </c>
      <c r="E5326" s="45" t="s">
        <v>224</v>
      </c>
      <c r="F5326" s="147" t="s">
        <v>9871</v>
      </c>
    </row>
    <row r="5327" spans="1:6" ht="45" x14ac:dyDescent="0.25">
      <c r="A5327" s="91">
        <v>251884</v>
      </c>
      <c r="B5327" s="100" t="s">
        <v>195</v>
      </c>
      <c r="C5327" s="108" t="s">
        <v>9748</v>
      </c>
      <c r="D5327" s="108" t="s">
        <v>9749</v>
      </c>
      <c r="E5327" s="48" t="s">
        <v>534</v>
      </c>
      <c r="F5327" s="121" t="s">
        <v>9874</v>
      </c>
    </row>
    <row r="5328" spans="1:6" ht="45" x14ac:dyDescent="0.25">
      <c r="A5328" s="91">
        <v>251116</v>
      </c>
      <c r="B5328" s="100" t="s">
        <v>195</v>
      </c>
      <c r="C5328" s="108" t="s">
        <v>9750</v>
      </c>
      <c r="D5328" s="108" t="s">
        <v>6232</v>
      </c>
      <c r="E5328" s="45" t="s">
        <v>224</v>
      </c>
      <c r="F5328" s="121" t="s">
        <v>9874</v>
      </c>
    </row>
    <row r="5329" spans="1:6" ht="45" x14ac:dyDescent="0.25">
      <c r="A5329" s="91">
        <v>274210</v>
      </c>
      <c r="B5329" s="100" t="s">
        <v>195</v>
      </c>
      <c r="C5329" s="108" t="s">
        <v>9751</v>
      </c>
      <c r="D5329" s="108" t="s">
        <v>9752</v>
      </c>
      <c r="E5329" s="45" t="s">
        <v>224</v>
      </c>
      <c r="F5329" s="121" t="s">
        <v>9874</v>
      </c>
    </row>
    <row r="5330" spans="1:6" ht="45" x14ac:dyDescent="0.25">
      <c r="A5330" s="91">
        <v>249005</v>
      </c>
      <c r="B5330" s="100" t="s">
        <v>195</v>
      </c>
      <c r="C5330" s="108" t="s">
        <v>9753</v>
      </c>
      <c r="D5330" s="108" t="s">
        <v>6209</v>
      </c>
      <c r="E5330" s="45" t="s">
        <v>224</v>
      </c>
      <c r="F5330" s="121" t="s">
        <v>9874</v>
      </c>
    </row>
    <row r="5331" spans="1:6" ht="75" x14ac:dyDescent="0.25">
      <c r="A5331" s="94">
        <v>244130</v>
      </c>
      <c r="B5331" s="100" t="s">
        <v>195</v>
      </c>
      <c r="C5331" s="106" t="s">
        <v>9745</v>
      </c>
      <c r="D5331" s="106" t="s">
        <v>6016</v>
      </c>
      <c r="E5331" s="48" t="s">
        <v>507</v>
      </c>
      <c r="F5331" s="100" t="s">
        <v>9873</v>
      </c>
    </row>
    <row r="5332" spans="1:6" ht="45" x14ac:dyDescent="0.25">
      <c r="A5332" s="85">
        <v>271629</v>
      </c>
      <c r="B5332" s="100" t="s">
        <v>195</v>
      </c>
      <c r="C5332" s="109" t="s">
        <v>9754</v>
      </c>
      <c r="D5332" s="109" t="s">
        <v>9755</v>
      </c>
      <c r="E5332" s="45" t="s">
        <v>224</v>
      </c>
      <c r="F5332" s="100" t="s">
        <v>9873</v>
      </c>
    </row>
    <row r="5333" spans="1:6" ht="45" x14ac:dyDescent="0.25">
      <c r="A5333" s="85">
        <v>253228</v>
      </c>
      <c r="B5333" s="100" t="s">
        <v>196</v>
      </c>
      <c r="C5333" s="100" t="s">
        <v>9756</v>
      </c>
      <c r="D5333" s="100" t="s">
        <v>9757</v>
      </c>
      <c r="E5333" s="45" t="s">
        <v>224</v>
      </c>
      <c r="F5333" s="100" t="s">
        <v>9871</v>
      </c>
    </row>
    <row r="5334" spans="1:6" ht="45" x14ac:dyDescent="0.25">
      <c r="A5334" s="85">
        <v>274131</v>
      </c>
      <c r="B5334" s="100" t="s">
        <v>196</v>
      </c>
      <c r="C5334" s="100" t="s">
        <v>9758</v>
      </c>
      <c r="D5334" s="100" t="s">
        <v>9759</v>
      </c>
      <c r="E5334" s="100" t="s">
        <v>478</v>
      </c>
      <c r="F5334" s="100" t="s">
        <v>9871</v>
      </c>
    </row>
    <row r="5335" spans="1:6" ht="45" x14ac:dyDescent="0.25">
      <c r="A5335" s="85">
        <v>247829</v>
      </c>
      <c r="B5335" s="100" t="s">
        <v>196</v>
      </c>
      <c r="C5335" s="100" t="s">
        <v>9760</v>
      </c>
      <c r="D5335" s="100" t="s">
        <v>9761</v>
      </c>
      <c r="E5335" s="45" t="s">
        <v>212</v>
      </c>
      <c r="F5335" s="100" t="s">
        <v>9871</v>
      </c>
    </row>
    <row r="5336" spans="1:6" ht="45" x14ac:dyDescent="0.25">
      <c r="A5336" s="85">
        <v>250120</v>
      </c>
      <c r="B5336" s="100" t="s">
        <v>196</v>
      </c>
      <c r="C5336" s="100" t="s">
        <v>9762</v>
      </c>
      <c r="D5336" s="100" t="s">
        <v>9763</v>
      </c>
      <c r="E5336" s="52" t="s">
        <v>1054</v>
      </c>
      <c r="F5336" s="100" t="s">
        <v>9871</v>
      </c>
    </row>
    <row r="5337" spans="1:6" ht="45" x14ac:dyDescent="0.25">
      <c r="A5337" s="85">
        <v>242148</v>
      </c>
      <c r="B5337" s="100" t="s">
        <v>196</v>
      </c>
      <c r="C5337" s="100" t="s">
        <v>9764</v>
      </c>
      <c r="D5337" s="100" t="s">
        <v>6046</v>
      </c>
      <c r="E5337" s="45" t="s">
        <v>224</v>
      </c>
      <c r="F5337" s="100" t="s">
        <v>9871</v>
      </c>
    </row>
    <row r="5338" spans="1:6" ht="60" x14ac:dyDescent="0.25">
      <c r="A5338" s="85">
        <v>271681</v>
      </c>
      <c r="B5338" s="100" t="s">
        <v>196</v>
      </c>
      <c r="C5338" s="100" t="s">
        <v>9765</v>
      </c>
      <c r="D5338" s="100" t="s">
        <v>9766</v>
      </c>
      <c r="E5338" s="48" t="s">
        <v>495</v>
      </c>
      <c r="F5338" s="121" t="s">
        <v>9874</v>
      </c>
    </row>
    <row r="5339" spans="1:6" ht="45" x14ac:dyDescent="0.25">
      <c r="A5339" s="85">
        <v>238639</v>
      </c>
      <c r="B5339" s="100" t="s">
        <v>196</v>
      </c>
      <c r="C5339" s="100" t="s">
        <v>9767</v>
      </c>
      <c r="D5339" s="100" t="s">
        <v>7807</v>
      </c>
      <c r="E5339" s="45" t="s">
        <v>224</v>
      </c>
      <c r="F5339" s="121" t="s">
        <v>9874</v>
      </c>
    </row>
    <row r="5340" spans="1:6" ht="45" x14ac:dyDescent="0.25">
      <c r="A5340" s="85">
        <v>271558</v>
      </c>
      <c r="B5340" s="100" t="s">
        <v>196</v>
      </c>
      <c r="C5340" s="100" t="s">
        <v>9768</v>
      </c>
      <c r="D5340" s="100" t="s">
        <v>6195</v>
      </c>
      <c r="E5340" s="45" t="s">
        <v>224</v>
      </c>
      <c r="F5340" s="121" t="s">
        <v>9874</v>
      </c>
    </row>
    <row r="5341" spans="1:6" ht="45" x14ac:dyDescent="0.25">
      <c r="A5341" s="85">
        <v>256193</v>
      </c>
      <c r="B5341" s="100" t="s">
        <v>196</v>
      </c>
      <c r="C5341" s="100" t="s">
        <v>9769</v>
      </c>
      <c r="D5341" s="100" t="s">
        <v>9136</v>
      </c>
      <c r="E5341" s="45" t="s">
        <v>224</v>
      </c>
      <c r="F5341" s="121" t="s">
        <v>9874</v>
      </c>
    </row>
    <row r="5342" spans="1:6" ht="45" x14ac:dyDescent="0.25">
      <c r="A5342" s="85">
        <v>274997</v>
      </c>
      <c r="B5342" s="100" t="s">
        <v>196</v>
      </c>
      <c r="C5342" s="100" t="s">
        <v>9770</v>
      </c>
      <c r="D5342" s="100" t="s">
        <v>9771</v>
      </c>
      <c r="E5342" s="45" t="s">
        <v>224</v>
      </c>
      <c r="F5342" s="121" t="s">
        <v>9874</v>
      </c>
    </row>
    <row r="5343" spans="1:6" ht="45" x14ac:dyDescent="0.25">
      <c r="A5343" s="85">
        <v>270493</v>
      </c>
      <c r="B5343" s="100" t="s">
        <v>196</v>
      </c>
      <c r="C5343" s="100" t="s">
        <v>9772</v>
      </c>
      <c r="D5343" s="100" t="s">
        <v>9773</v>
      </c>
      <c r="E5343" s="45" t="s">
        <v>224</v>
      </c>
      <c r="F5343" s="121" t="s">
        <v>9874</v>
      </c>
    </row>
    <row r="5344" spans="1:6" ht="45" x14ac:dyDescent="0.25">
      <c r="A5344" s="85">
        <v>264411</v>
      </c>
      <c r="B5344" s="100" t="s">
        <v>196</v>
      </c>
      <c r="C5344" s="100" t="s">
        <v>9774</v>
      </c>
      <c r="D5344" s="100" t="s">
        <v>9775</v>
      </c>
      <c r="E5344" s="48" t="s">
        <v>487</v>
      </c>
      <c r="F5344" s="121" t="s">
        <v>9874</v>
      </c>
    </row>
    <row r="5345" spans="1:6" ht="45" x14ac:dyDescent="0.25">
      <c r="A5345" s="85">
        <v>248358</v>
      </c>
      <c r="B5345" s="100" t="s">
        <v>196</v>
      </c>
      <c r="C5345" s="100" t="s">
        <v>9776</v>
      </c>
      <c r="D5345" s="100" t="s">
        <v>9777</v>
      </c>
      <c r="E5345" s="48" t="s">
        <v>534</v>
      </c>
      <c r="F5345" s="121" t="s">
        <v>9874</v>
      </c>
    </row>
    <row r="5346" spans="1:6" ht="45" x14ac:dyDescent="0.25">
      <c r="A5346" s="85">
        <v>254649</v>
      </c>
      <c r="B5346" s="100" t="s">
        <v>196</v>
      </c>
      <c r="C5346" s="100" t="s">
        <v>9778</v>
      </c>
      <c r="D5346" s="100" t="s">
        <v>8501</v>
      </c>
      <c r="E5346" s="45" t="s">
        <v>224</v>
      </c>
      <c r="F5346" s="121" t="s">
        <v>9874</v>
      </c>
    </row>
    <row r="5347" spans="1:6" ht="45" x14ac:dyDescent="0.25">
      <c r="A5347" s="85">
        <v>254527</v>
      </c>
      <c r="B5347" s="100" t="s">
        <v>196</v>
      </c>
      <c r="C5347" s="100" t="s">
        <v>9779</v>
      </c>
      <c r="D5347" s="100" t="s">
        <v>9780</v>
      </c>
      <c r="E5347" s="45" t="s">
        <v>224</v>
      </c>
      <c r="F5347" s="121" t="s">
        <v>9874</v>
      </c>
    </row>
    <row r="5348" spans="1:6" ht="45" x14ac:dyDescent="0.25">
      <c r="A5348" s="85">
        <v>268750</v>
      </c>
      <c r="B5348" s="100" t="s">
        <v>196</v>
      </c>
      <c r="C5348" s="100" t="s">
        <v>9781</v>
      </c>
      <c r="D5348" s="100" t="s">
        <v>9782</v>
      </c>
      <c r="E5348" s="100" t="s">
        <v>357</v>
      </c>
      <c r="F5348" s="118" t="s">
        <v>9872</v>
      </c>
    </row>
    <row r="5349" spans="1:6" ht="45" x14ac:dyDescent="0.25">
      <c r="A5349" s="85">
        <v>275374</v>
      </c>
      <c r="B5349" s="100" t="s">
        <v>196</v>
      </c>
      <c r="C5349" s="100" t="s">
        <v>9783</v>
      </c>
      <c r="D5349" s="100" t="s">
        <v>9784</v>
      </c>
      <c r="E5349" s="45" t="s">
        <v>224</v>
      </c>
      <c r="F5349" s="118" t="s">
        <v>9872</v>
      </c>
    </row>
    <row r="5350" spans="1:6" ht="45" x14ac:dyDescent="0.25">
      <c r="A5350" s="85">
        <v>250552</v>
      </c>
      <c r="B5350" s="100" t="s">
        <v>196</v>
      </c>
      <c r="C5350" s="100" t="s">
        <v>9785</v>
      </c>
      <c r="D5350" s="100" t="s">
        <v>6614</v>
      </c>
      <c r="E5350" s="45" t="s">
        <v>224</v>
      </c>
      <c r="F5350" s="118" t="s">
        <v>9872</v>
      </c>
    </row>
    <row r="5351" spans="1:6" ht="45" x14ac:dyDescent="0.25">
      <c r="A5351" s="85">
        <v>258329</v>
      </c>
      <c r="B5351" s="100" t="s">
        <v>196</v>
      </c>
      <c r="C5351" s="100" t="s">
        <v>9786</v>
      </c>
      <c r="D5351" s="100" t="s">
        <v>4909</v>
      </c>
      <c r="E5351" s="45" t="s">
        <v>224</v>
      </c>
      <c r="F5351" s="118" t="s">
        <v>9872</v>
      </c>
    </row>
    <row r="5352" spans="1:6" ht="45" x14ac:dyDescent="0.25">
      <c r="A5352" s="85">
        <v>260008</v>
      </c>
      <c r="B5352" s="100" t="s">
        <v>196</v>
      </c>
      <c r="C5352" s="100" t="s">
        <v>9787</v>
      </c>
      <c r="D5352" s="100" t="s">
        <v>6744</v>
      </c>
      <c r="E5352" s="45" t="s">
        <v>224</v>
      </c>
      <c r="F5352" s="118" t="s">
        <v>9872</v>
      </c>
    </row>
    <row r="5353" spans="1:6" ht="45" x14ac:dyDescent="0.25">
      <c r="A5353" s="85">
        <v>237572</v>
      </c>
      <c r="B5353" s="100" t="s">
        <v>197</v>
      </c>
      <c r="C5353" s="100" t="s">
        <v>9788</v>
      </c>
      <c r="D5353" s="100" t="s">
        <v>6128</v>
      </c>
      <c r="E5353" s="45" t="s">
        <v>224</v>
      </c>
      <c r="F5353" s="100" t="s">
        <v>9871</v>
      </c>
    </row>
    <row r="5354" spans="1:6" ht="45" x14ac:dyDescent="0.25">
      <c r="A5354" s="85">
        <v>261241</v>
      </c>
      <c r="B5354" s="100" t="s">
        <v>197</v>
      </c>
      <c r="C5354" s="100" t="s">
        <v>9789</v>
      </c>
      <c r="D5354" s="100" t="s">
        <v>9790</v>
      </c>
      <c r="E5354" s="45" t="s">
        <v>224</v>
      </c>
      <c r="F5354" s="100" t="s">
        <v>9871</v>
      </c>
    </row>
    <row r="5355" spans="1:6" ht="45" x14ac:dyDescent="0.25">
      <c r="A5355" s="85">
        <v>274073</v>
      </c>
      <c r="B5355" s="100" t="s">
        <v>197</v>
      </c>
      <c r="C5355" s="100" t="s">
        <v>9791</v>
      </c>
      <c r="D5355" s="100" t="s">
        <v>6265</v>
      </c>
      <c r="E5355" s="45" t="s">
        <v>224</v>
      </c>
      <c r="F5355" s="100" t="s">
        <v>9871</v>
      </c>
    </row>
    <row r="5356" spans="1:6" ht="45" x14ac:dyDescent="0.25">
      <c r="A5356" s="85">
        <v>238305</v>
      </c>
      <c r="B5356" s="100" t="s">
        <v>197</v>
      </c>
      <c r="C5356" s="100" t="s">
        <v>9792</v>
      </c>
      <c r="D5356" s="100" t="s">
        <v>6160</v>
      </c>
      <c r="E5356" s="45" t="s">
        <v>224</v>
      </c>
      <c r="F5356" s="100" t="s">
        <v>9871</v>
      </c>
    </row>
    <row r="5357" spans="1:6" ht="45" x14ac:dyDescent="0.25">
      <c r="A5357" s="85">
        <v>268496</v>
      </c>
      <c r="B5357" s="100" t="s">
        <v>197</v>
      </c>
      <c r="C5357" s="100" t="s">
        <v>9793</v>
      </c>
      <c r="D5357" s="100" t="s">
        <v>6107</v>
      </c>
      <c r="E5357" s="45" t="s">
        <v>224</v>
      </c>
      <c r="F5357" s="100" t="s">
        <v>9871</v>
      </c>
    </row>
    <row r="5358" spans="1:6" ht="45" x14ac:dyDescent="0.25">
      <c r="A5358" s="85">
        <v>250213</v>
      </c>
      <c r="B5358" s="100" t="s">
        <v>197</v>
      </c>
      <c r="C5358" s="100" t="s">
        <v>9794</v>
      </c>
      <c r="D5358" s="100" t="s">
        <v>9795</v>
      </c>
      <c r="E5358" s="45" t="s">
        <v>212</v>
      </c>
      <c r="F5358" s="100" t="s">
        <v>9871</v>
      </c>
    </row>
    <row r="5359" spans="1:6" ht="45" x14ac:dyDescent="0.25">
      <c r="A5359" s="85">
        <v>265461</v>
      </c>
      <c r="B5359" s="100" t="s">
        <v>197</v>
      </c>
      <c r="C5359" s="100" t="s">
        <v>9796</v>
      </c>
      <c r="D5359" s="100" t="s">
        <v>6267</v>
      </c>
      <c r="E5359" s="45" t="s">
        <v>224</v>
      </c>
      <c r="F5359" s="100" t="s">
        <v>9871</v>
      </c>
    </row>
    <row r="5360" spans="1:6" ht="45" x14ac:dyDescent="0.25">
      <c r="A5360" s="85">
        <v>241754</v>
      </c>
      <c r="B5360" s="100" t="s">
        <v>197</v>
      </c>
      <c r="C5360" s="100" t="s">
        <v>9797</v>
      </c>
      <c r="D5360" s="100" t="s">
        <v>9798</v>
      </c>
      <c r="E5360" s="48" t="s">
        <v>484</v>
      </c>
      <c r="F5360" s="100" t="s">
        <v>9871</v>
      </c>
    </row>
    <row r="5361" spans="1:6" ht="45" x14ac:dyDescent="0.25">
      <c r="A5361" s="85">
        <v>256130</v>
      </c>
      <c r="B5361" s="100" t="s">
        <v>197</v>
      </c>
      <c r="C5361" s="100" t="s">
        <v>9799</v>
      </c>
      <c r="D5361" s="100" t="s">
        <v>9658</v>
      </c>
      <c r="E5361" s="45" t="s">
        <v>224</v>
      </c>
      <c r="F5361" s="121" t="s">
        <v>9874</v>
      </c>
    </row>
    <row r="5362" spans="1:6" ht="45" x14ac:dyDescent="0.25">
      <c r="A5362" s="85">
        <v>259961</v>
      </c>
      <c r="B5362" s="100" t="s">
        <v>197</v>
      </c>
      <c r="C5362" s="100" t="s">
        <v>9800</v>
      </c>
      <c r="D5362" s="100" t="s">
        <v>9801</v>
      </c>
      <c r="E5362" s="45" t="s">
        <v>224</v>
      </c>
      <c r="F5362" s="121" t="s">
        <v>9874</v>
      </c>
    </row>
    <row r="5363" spans="1:6" ht="45" x14ac:dyDescent="0.25">
      <c r="A5363" s="85">
        <v>271993</v>
      </c>
      <c r="B5363" s="100" t="s">
        <v>197</v>
      </c>
      <c r="C5363" s="100" t="s">
        <v>9802</v>
      </c>
      <c r="D5363" s="100" t="s">
        <v>6137</v>
      </c>
      <c r="E5363" s="45" t="s">
        <v>224</v>
      </c>
      <c r="F5363" s="121" t="s">
        <v>9874</v>
      </c>
    </row>
    <row r="5364" spans="1:6" ht="45" x14ac:dyDescent="0.25">
      <c r="A5364" s="85">
        <v>259546</v>
      </c>
      <c r="B5364" s="100" t="s">
        <v>197</v>
      </c>
      <c r="C5364" s="100" t="s">
        <v>9803</v>
      </c>
      <c r="D5364" s="100" t="s">
        <v>9804</v>
      </c>
      <c r="E5364" s="45" t="s">
        <v>224</v>
      </c>
      <c r="F5364" s="121" t="s">
        <v>9874</v>
      </c>
    </row>
    <row r="5365" spans="1:6" ht="45" x14ac:dyDescent="0.25">
      <c r="A5365" s="85">
        <v>239503</v>
      </c>
      <c r="B5365" s="100" t="s">
        <v>197</v>
      </c>
      <c r="C5365" s="100" t="s">
        <v>9805</v>
      </c>
      <c r="D5365" s="100" t="s">
        <v>9806</v>
      </c>
      <c r="E5365" s="45" t="s">
        <v>224</v>
      </c>
      <c r="F5365" s="121" t="s">
        <v>9874</v>
      </c>
    </row>
    <row r="5366" spans="1:6" ht="45" x14ac:dyDescent="0.25">
      <c r="A5366" s="85">
        <v>253850</v>
      </c>
      <c r="B5366" s="100" t="s">
        <v>197</v>
      </c>
      <c r="C5366" s="100" t="s">
        <v>9807</v>
      </c>
      <c r="D5366" s="100" t="s">
        <v>9808</v>
      </c>
      <c r="E5366" s="45" t="s">
        <v>224</v>
      </c>
      <c r="F5366" s="121" t="s">
        <v>9874</v>
      </c>
    </row>
    <row r="5367" spans="1:6" ht="45" x14ac:dyDescent="0.25">
      <c r="A5367" s="85">
        <v>241669</v>
      </c>
      <c r="B5367" s="100" t="s">
        <v>197</v>
      </c>
      <c r="C5367" s="100" t="s">
        <v>9809</v>
      </c>
      <c r="D5367" s="100" t="s">
        <v>9810</v>
      </c>
      <c r="E5367" s="45" t="s">
        <v>224</v>
      </c>
      <c r="F5367" s="121" t="s">
        <v>9874</v>
      </c>
    </row>
    <row r="5368" spans="1:6" ht="45" x14ac:dyDescent="0.25">
      <c r="A5368" s="85">
        <v>268815</v>
      </c>
      <c r="B5368" s="100" t="s">
        <v>197</v>
      </c>
      <c r="C5368" s="100" t="s">
        <v>9811</v>
      </c>
      <c r="D5368" s="100" t="s">
        <v>6311</v>
      </c>
      <c r="E5368" s="45" t="s">
        <v>224</v>
      </c>
      <c r="F5368" s="121" t="s">
        <v>9874</v>
      </c>
    </row>
    <row r="5369" spans="1:6" ht="45" x14ac:dyDescent="0.25">
      <c r="A5369" s="85">
        <v>268353</v>
      </c>
      <c r="B5369" s="100" t="s">
        <v>197</v>
      </c>
      <c r="C5369" s="100" t="s">
        <v>9812</v>
      </c>
      <c r="D5369" s="100" t="s">
        <v>9813</v>
      </c>
      <c r="E5369" s="100" t="s">
        <v>6450</v>
      </c>
      <c r="F5369" s="121" t="s">
        <v>9874</v>
      </c>
    </row>
    <row r="5370" spans="1:6" ht="45" x14ac:dyDescent="0.25">
      <c r="A5370" s="85">
        <v>270607</v>
      </c>
      <c r="B5370" s="100" t="s">
        <v>197</v>
      </c>
      <c r="C5370" s="100" t="s">
        <v>9814</v>
      </c>
      <c r="D5370" s="100" t="s">
        <v>9815</v>
      </c>
      <c r="E5370" s="45" t="s">
        <v>224</v>
      </c>
      <c r="F5370" s="121" t="s">
        <v>9874</v>
      </c>
    </row>
    <row r="5371" spans="1:6" ht="45" x14ac:dyDescent="0.25">
      <c r="A5371" s="85">
        <v>276410</v>
      </c>
      <c r="B5371" s="100" t="s">
        <v>197</v>
      </c>
      <c r="C5371" s="100" t="s">
        <v>9816</v>
      </c>
      <c r="D5371" s="100" t="s">
        <v>9817</v>
      </c>
      <c r="E5371" s="45" t="s">
        <v>224</v>
      </c>
      <c r="F5371" s="121" t="s">
        <v>9874</v>
      </c>
    </row>
    <row r="5372" spans="1:6" ht="45" x14ac:dyDescent="0.25">
      <c r="A5372" s="85">
        <v>269063</v>
      </c>
      <c r="B5372" s="100" t="s">
        <v>197</v>
      </c>
      <c r="C5372" s="100" t="s">
        <v>9818</v>
      </c>
      <c r="D5372" s="100" t="s">
        <v>9819</v>
      </c>
      <c r="E5372" s="45" t="s">
        <v>224</v>
      </c>
      <c r="F5372" s="121" t="s">
        <v>9874</v>
      </c>
    </row>
    <row r="5373" spans="1:6" ht="45" x14ac:dyDescent="0.25">
      <c r="A5373" s="85">
        <v>260720</v>
      </c>
      <c r="B5373" s="100" t="s">
        <v>197</v>
      </c>
      <c r="C5373" s="100" t="s">
        <v>9820</v>
      </c>
      <c r="D5373" s="100" t="s">
        <v>9821</v>
      </c>
      <c r="E5373" s="45" t="s">
        <v>224</v>
      </c>
      <c r="F5373" s="121" t="s">
        <v>9874</v>
      </c>
    </row>
    <row r="5374" spans="1:6" ht="45" x14ac:dyDescent="0.25">
      <c r="A5374" s="85">
        <v>247893</v>
      </c>
      <c r="B5374" s="100" t="s">
        <v>197</v>
      </c>
      <c r="C5374" s="100" t="s">
        <v>9822</v>
      </c>
      <c r="D5374" s="100" t="s">
        <v>9823</v>
      </c>
      <c r="E5374" s="45" t="s">
        <v>224</v>
      </c>
      <c r="F5374" s="121" t="s">
        <v>9874</v>
      </c>
    </row>
    <row r="5375" spans="1:6" ht="45" x14ac:dyDescent="0.25">
      <c r="A5375" s="85">
        <v>275635</v>
      </c>
      <c r="B5375" s="100" t="s">
        <v>197</v>
      </c>
      <c r="C5375" s="100" t="s">
        <v>9824</v>
      </c>
      <c r="D5375" s="100" t="s">
        <v>6649</v>
      </c>
      <c r="E5375" s="48" t="s">
        <v>507</v>
      </c>
      <c r="F5375" s="121" t="s">
        <v>9874</v>
      </c>
    </row>
    <row r="5376" spans="1:6" ht="45" x14ac:dyDescent="0.25">
      <c r="A5376" s="85">
        <v>268445</v>
      </c>
      <c r="B5376" s="100" t="s">
        <v>197</v>
      </c>
      <c r="C5376" s="100" t="s">
        <v>9825</v>
      </c>
      <c r="D5376" s="100" t="s">
        <v>9826</v>
      </c>
      <c r="E5376" s="48" t="s">
        <v>534</v>
      </c>
      <c r="F5376" s="121" t="s">
        <v>9874</v>
      </c>
    </row>
    <row r="5377" spans="1:6" ht="45" x14ac:dyDescent="0.25">
      <c r="A5377" s="85">
        <v>271405</v>
      </c>
      <c r="B5377" s="100" t="s">
        <v>197</v>
      </c>
      <c r="C5377" s="100" t="s">
        <v>9827</v>
      </c>
      <c r="D5377" s="100" t="s">
        <v>9035</v>
      </c>
      <c r="E5377" s="45" t="s">
        <v>212</v>
      </c>
      <c r="F5377" s="118" t="s">
        <v>9872</v>
      </c>
    </row>
    <row r="5378" spans="1:6" ht="45" x14ac:dyDescent="0.25">
      <c r="A5378" s="85">
        <v>263316</v>
      </c>
      <c r="B5378" s="100" t="s">
        <v>197</v>
      </c>
      <c r="C5378" s="100" t="s">
        <v>9828</v>
      </c>
      <c r="D5378" s="100" t="s">
        <v>6271</v>
      </c>
      <c r="E5378" s="45" t="s">
        <v>224</v>
      </c>
      <c r="F5378" s="118" t="s">
        <v>9872</v>
      </c>
    </row>
    <row r="5379" spans="1:6" ht="45" x14ac:dyDescent="0.25">
      <c r="A5379" s="85">
        <v>276216</v>
      </c>
      <c r="B5379" s="100" t="s">
        <v>197</v>
      </c>
      <c r="C5379" s="100" t="s">
        <v>9829</v>
      </c>
      <c r="D5379" s="100" t="s">
        <v>9830</v>
      </c>
      <c r="E5379" s="48" t="s">
        <v>438</v>
      </c>
      <c r="F5379" s="118" t="s">
        <v>9872</v>
      </c>
    </row>
    <row r="5380" spans="1:6" ht="45" x14ac:dyDescent="0.25">
      <c r="A5380" s="85">
        <v>239217</v>
      </c>
      <c r="B5380" s="100" t="s">
        <v>197</v>
      </c>
      <c r="C5380" s="100" t="s">
        <v>9799</v>
      </c>
      <c r="D5380" s="100" t="s">
        <v>9831</v>
      </c>
      <c r="E5380" s="45" t="s">
        <v>224</v>
      </c>
      <c r="F5380" s="100" t="s">
        <v>9873</v>
      </c>
    </row>
    <row r="5381" spans="1:6" ht="45" x14ac:dyDescent="0.25">
      <c r="A5381" s="85">
        <v>275952</v>
      </c>
      <c r="B5381" s="100" t="s">
        <v>197</v>
      </c>
      <c r="C5381" s="100" t="s">
        <v>9816</v>
      </c>
      <c r="D5381" s="100" t="s">
        <v>9817</v>
      </c>
      <c r="E5381" s="45" t="s">
        <v>224</v>
      </c>
      <c r="F5381" s="100" t="s">
        <v>9873</v>
      </c>
    </row>
    <row r="5382" spans="1:6" ht="45" x14ac:dyDescent="0.25">
      <c r="A5382" s="85">
        <v>252100</v>
      </c>
      <c r="B5382" s="100" t="s">
        <v>197</v>
      </c>
      <c r="C5382" s="100" t="s">
        <v>9789</v>
      </c>
      <c r="D5382" s="100" t="s">
        <v>6283</v>
      </c>
      <c r="E5382" s="45" t="s">
        <v>224</v>
      </c>
      <c r="F5382" s="100" t="s">
        <v>9873</v>
      </c>
    </row>
    <row r="5383" spans="1:6" ht="45" x14ac:dyDescent="0.25">
      <c r="A5383" s="85">
        <v>271291</v>
      </c>
      <c r="B5383" s="100" t="s">
        <v>197</v>
      </c>
      <c r="C5383" s="100" t="s">
        <v>9802</v>
      </c>
      <c r="D5383" s="100" t="s">
        <v>6137</v>
      </c>
      <c r="E5383" s="45" t="s">
        <v>224</v>
      </c>
      <c r="F5383" s="100" t="s">
        <v>9873</v>
      </c>
    </row>
    <row r="5384" spans="1:6" ht="45" x14ac:dyDescent="0.25">
      <c r="A5384" s="85">
        <v>248022</v>
      </c>
      <c r="B5384" s="100" t="s">
        <v>197</v>
      </c>
      <c r="C5384" s="100" t="s">
        <v>9802</v>
      </c>
      <c r="D5384" s="100" t="s">
        <v>6137</v>
      </c>
      <c r="E5384" s="45" t="s">
        <v>224</v>
      </c>
      <c r="F5384" s="100" t="s">
        <v>9873</v>
      </c>
    </row>
    <row r="5385" spans="1:6" ht="30" x14ac:dyDescent="0.25">
      <c r="A5385" s="85">
        <v>256224</v>
      </c>
      <c r="B5385" s="100" t="s">
        <v>198</v>
      </c>
      <c r="C5385" s="100" t="s">
        <v>9832</v>
      </c>
      <c r="D5385" s="100" t="s">
        <v>9833</v>
      </c>
      <c r="E5385" s="48" t="s">
        <v>390</v>
      </c>
      <c r="F5385" s="100" t="s">
        <v>9871</v>
      </c>
    </row>
    <row r="5386" spans="1:6" ht="30" x14ac:dyDescent="0.25">
      <c r="A5386" s="85">
        <v>252697</v>
      </c>
      <c r="B5386" s="100" t="s">
        <v>198</v>
      </c>
      <c r="C5386" s="100" t="s">
        <v>9834</v>
      </c>
      <c r="D5386" s="100" t="s">
        <v>9835</v>
      </c>
      <c r="E5386" s="46" t="s">
        <v>273</v>
      </c>
      <c r="F5386" s="100" t="s">
        <v>9871</v>
      </c>
    </row>
    <row r="5387" spans="1:6" ht="30" x14ac:dyDescent="0.25">
      <c r="A5387" s="85">
        <v>275366</v>
      </c>
      <c r="B5387" s="100" t="s">
        <v>198</v>
      </c>
      <c r="C5387" s="100" t="s">
        <v>9836</v>
      </c>
      <c r="D5387" s="100" t="s">
        <v>9837</v>
      </c>
      <c r="E5387" s="45" t="s">
        <v>224</v>
      </c>
      <c r="F5387" s="121" t="s">
        <v>9874</v>
      </c>
    </row>
    <row r="5388" spans="1:6" ht="30" x14ac:dyDescent="0.25">
      <c r="A5388" s="85">
        <v>268469</v>
      </c>
      <c r="B5388" s="100" t="s">
        <v>198</v>
      </c>
      <c r="C5388" s="100" t="s">
        <v>9838</v>
      </c>
      <c r="D5388" s="100" t="s">
        <v>9839</v>
      </c>
      <c r="E5388" s="45" t="s">
        <v>224</v>
      </c>
      <c r="F5388" s="121" t="s">
        <v>9874</v>
      </c>
    </row>
    <row r="5389" spans="1:6" ht="30" x14ac:dyDescent="0.25">
      <c r="A5389" s="85">
        <v>268397</v>
      </c>
      <c r="B5389" s="100" t="s">
        <v>198</v>
      </c>
      <c r="C5389" s="100" t="s">
        <v>9840</v>
      </c>
      <c r="D5389" s="100" t="s">
        <v>9841</v>
      </c>
      <c r="E5389" s="48" t="s">
        <v>484</v>
      </c>
      <c r="F5389" s="121" t="s">
        <v>9874</v>
      </c>
    </row>
    <row r="5390" spans="1:6" ht="45" x14ac:dyDescent="0.25">
      <c r="A5390" s="85">
        <v>254216</v>
      </c>
      <c r="B5390" s="100" t="s">
        <v>199</v>
      </c>
      <c r="C5390" s="100" t="s">
        <v>9842</v>
      </c>
      <c r="D5390" s="100" t="s">
        <v>9843</v>
      </c>
      <c r="E5390" s="45" t="s">
        <v>224</v>
      </c>
      <c r="F5390" s="100" t="s">
        <v>9871</v>
      </c>
    </row>
    <row r="5391" spans="1:6" ht="30" x14ac:dyDescent="0.25">
      <c r="A5391" s="85">
        <v>259736</v>
      </c>
      <c r="B5391" s="100" t="s">
        <v>199</v>
      </c>
      <c r="C5391" s="100" t="s">
        <v>9844</v>
      </c>
      <c r="D5391" s="100" t="s">
        <v>9845</v>
      </c>
      <c r="E5391" s="100" t="s">
        <v>1454</v>
      </c>
      <c r="F5391" s="100" t="s">
        <v>9871</v>
      </c>
    </row>
    <row r="5392" spans="1:6" ht="60" x14ac:dyDescent="0.25">
      <c r="A5392" s="85">
        <v>258465</v>
      </c>
      <c r="B5392" s="100" t="s">
        <v>199</v>
      </c>
      <c r="C5392" s="100" t="s">
        <v>9846</v>
      </c>
      <c r="D5392" s="100" t="s">
        <v>9847</v>
      </c>
      <c r="E5392" s="125" t="s">
        <v>1805</v>
      </c>
      <c r="F5392" s="121" t="s">
        <v>9874</v>
      </c>
    </row>
    <row r="5393" spans="1:6" ht="60" x14ac:dyDescent="0.25">
      <c r="A5393" s="85">
        <v>270422</v>
      </c>
      <c r="B5393" s="100" t="s">
        <v>199</v>
      </c>
      <c r="C5393" s="100" t="s">
        <v>9848</v>
      </c>
      <c r="D5393" s="100" t="s">
        <v>9849</v>
      </c>
      <c r="E5393" s="45" t="s">
        <v>224</v>
      </c>
      <c r="F5393" s="121" t="s">
        <v>9874</v>
      </c>
    </row>
    <row r="5394" spans="1:6" ht="90" x14ac:dyDescent="0.25">
      <c r="A5394" s="85">
        <v>275733</v>
      </c>
      <c r="B5394" s="100" t="s">
        <v>199</v>
      </c>
      <c r="C5394" s="100" t="s">
        <v>9850</v>
      </c>
      <c r="D5394" s="100" t="s">
        <v>9851</v>
      </c>
      <c r="E5394" s="45" t="s">
        <v>224</v>
      </c>
      <c r="F5394" s="121" t="s">
        <v>9874</v>
      </c>
    </row>
    <row r="5395" spans="1:6" ht="30" x14ac:dyDescent="0.25">
      <c r="A5395" s="85">
        <v>274184</v>
      </c>
      <c r="B5395" s="100" t="s">
        <v>199</v>
      </c>
      <c r="C5395" s="100" t="s">
        <v>9852</v>
      </c>
      <c r="D5395" s="100" t="s">
        <v>9853</v>
      </c>
      <c r="E5395" s="45" t="s">
        <v>224</v>
      </c>
      <c r="F5395" s="118" t="s">
        <v>9872</v>
      </c>
    </row>
    <row r="5396" spans="1:6" ht="30" x14ac:dyDescent="0.25">
      <c r="A5396" s="85">
        <v>270482</v>
      </c>
      <c r="B5396" s="100" t="s">
        <v>199</v>
      </c>
      <c r="C5396" s="100" t="s">
        <v>9852</v>
      </c>
      <c r="D5396" s="100" t="s">
        <v>9854</v>
      </c>
      <c r="E5396" s="45" t="s">
        <v>224</v>
      </c>
      <c r="F5396" s="100" t="s">
        <v>9873</v>
      </c>
    </row>
    <row r="5397" spans="1:6" ht="45" x14ac:dyDescent="0.25">
      <c r="A5397" s="85">
        <v>260127</v>
      </c>
      <c r="B5397" s="100" t="s">
        <v>199</v>
      </c>
      <c r="C5397" s="100" t="s">
        <v>9855</v>
      </c>
      <c r="D5397" s="100" t="s">
        <v>9856</v>
      </c>
      <c r="E5397" s="45" t="s">
        <v>224</v>
      </c>
      <c r="F5397" s="100" t="s">
        <v>9873</v>
      </c>
    </row>
    <row r="5398" spans="1:6" ht="45" x14ac:dyDescent="0.25">
      <c r="A5398" s="85">
        <v>255071</v>
      </c>
      <c r="B5398" s="100" t="s">
        <v>200</v>
      </c>
      <c r="C5398" s="100" t="s">
        <v>9857</v>
      </c>
      <c r="D5398" s="100" t="s">
        <v>9858</v>
      </c>
      <c r="E5398" s="45" t="s">
        <v>224</v>
      </c>
      <c r="F5398" s="100" t="s">
        <v>9871</v>
      </c>
    </row>
    <row r="5399" spans="1:6" ht="45" x14ac:dyDescent="0.25">
      <c r="A5399" s="85">
        <v>260062</v>
      </c>
      <c r="B5399" s="100" t="s">
        <v>200</v>
      </c>
      <c r="C5399" s="100" t="s">
        <v>9859</v>
      </c>
      <c r="D5399" s="100" t="s">
        <v>9860</v>
      </c>
      <c r="E5399" s="45" t="s">
        <v>224</v>
      </c>
      <c r="F5399" s="121" t="s">
        <v>9874</v>
      </c>
    </row>
    <row r="5400" spans="1:6" ht="45" x14ac:dyDescent="0.25">
      <c r="A5400" s="85">
        <v>255027</v>
      </c>
      <c r="B5400" s="100" t="s">
        <v>200</v>
      </c>
      <c r="C5400" s="100" t="s">
        <v>9861</v>
      </c>
      <c r="D5400" s="100" t="s">
        <v>6372</v>
      </c>
      <c r="E5400" s="45" t="s">
        <v>224</v>
      </c>
      <c r="F5400" s="121" t="s">
        <v>9874</v>
      </c>
    </row>
    <row r="5401" spans="1:6" ht="45" x14ac:dyDescent="0.25">
      <c r="A5401" s="85">
        <v>257236</v>
      </c>
      <c r="B5401" s="100" t="s">
        <v>200</v>
      </c>
      <c r="C5401" s="100" t="s">
        <v>9862</v>
      </c>
      <c r="D5401" s="100" t="s">
        <v>9863</v>
      </c>
      <c r="E5401" s="51" t="s">
        <v>714</v>
      </c>
      <c r="F5401" s="121" t="s">
        <v>9874</v>
      </c>
    </row>
    <row r="5402" spans="1:6" ht="45" x14ac:dyDescent="0.25">
      <c r="A5402" s="85">
        <v>275452</v>
      </c>
      <c r="B5402" s="100" t="s">
        <v>200</v>
      </c>
      <c r="C5402" s="100" t="s">
        <v>9864</v>
      </c>
      <c r="D5402" s="100" t="s">
        <v>6846</v>
      </c>
      <c r="E5402" s="45" t="s">
        <v>224</v>
      </c>
      <c r="F5402" s="121" t="s">
        <v>9874</v>
      </c>
    </row>
    <row r="5403" spans="1:6" ht="60" x14ac:dyDescent="0.25">
      <c r="A5403" s="85">
        <v>256296</v>
      </c>
      <c r="B5403" s="100" t="s">
        <v>200</v>
      </c>
      <c r="C5403" s="100" t="s">
        <v>9865</v>
      </c>
      <c r="D5403" s="100" t="s">
        <v>9866</v>
      </c>
      <c r="E5403" s="45" t="s">
        <v>224</v>
      </c>
      <c r="F5403" s="121" t="s">
        <v>9874</v>
      </c>
    </row>
    <row r="5404" spans="1:6" ht="60" x14ac:dyDescent="0.25">
      <c r="A5404" s="85">
        <v>274326</v>
      </c>
      <c r="B5404" s="100" t="s">
        <v>200</v>
      </c>
      <c r="C5404" s="100" t="s">
        <v>9867</v>
      </c>
      <c r="D5404" s="100" t="s">
        <v>9868</v>
      </c>
      <c r="E5404" s="100" t="s">
        <v>9869</v>
      </c>
      <c r="F5404" s="100" t="s">
        <v>9873</v>
      </c>
    </row>
  </sheetData>
  <autoFilter ref="A1:F5404"/>
  <conditionalFormatting sqref="A1:A38">
    <cfRule type="duplicateValues" dxfId="776" priority="777"/>
  </conditionalFormatting>
  <conditionalFormatting sqref="A43:A321">
    <cfRule type="duplicateValues" dxfId="775" priority="776"/>
  </conditionalFormatting>
  <conditionalFormatting sqref="A39:A42">
    <cfRule type="duplicateValues" dxfId="774" priority="775"/>
  </conditionalFormatting>
  <conditionalFormatting sqref="A322:A338">
    <cfRule type="duplicateValues" dxfId="773" priority="774"/>
  </conditionalFormatting>
  <conditionalFormatting sqref="A339:A359">
    <cfRule type="duplicateValues" dxfId="772" priority="773"/>
  </conditionalFormatting>
  <conditionalFormatting sqref="A360:A386">
    <cfRule type="duplicateValues" dxfId="771" priority="772"/>
  </conditionalFormatting>
  <conditionalFormatting sqref="A387:A390">
    <cfRule type="duplicateValues" dxfId="770" priority="771"/>
  </conditionalFormatting>
  <conditionalFormatting sqref="A391:A487">
    <cfRule type="duplicateValues" dxfId="769" priority="770"/>
  </conditionalFormatting>
  <conditionalFormatting sqref="A488:A521">
    <cfRule type="duplicateValues" dxfId="768" priority="769"/>
  </conditionalFormatting>
  <conditionalFormatting sqref="A522:A676 A678:A707">
    <cfRule type="duplicateValues" dxfId="767" priority="768"/>
  </conditionalFormatting>
  <conditionalFormatting sqref="A677">
    <cfRule type="duplicateValues" dxfId="766" priority="767"/>
  </conditionalFormatting>
  <conditionalFormatting sqref="A1299:A1306">
    <cfRule type="duplicateValues" dxfId="765" priority="766"/>
  </conditionalFormatting>
  <conditionalFormatting sqref="A1307:A1322">
    <cfRule type="duplicateValues" dxfId="764" priority="765"/>
  </conditionalFormatting>
  <conditionalFormatting sqref="A1323:A1326">
    <cfRule type="duplicateValues" dxfId="763" priority="764"/>
  </conditionalFormatting>
  <conditionalFormatting sqref="A1327:A1332">
    <cfRule type="duplicateValues" dxfId="762" priority="763"/>
  </conditionalFormatting>
  <conditionalFormatting sqref="A1333:A1334">
    <cfRule type="duplicateValues" dxfId="761" priority="762"/>
  </conditionalFormatting>
  <conditionalFormatting sqref="A1335">
    <cfRule type="duplicateValues" dxfId="760" priority="761"/>
  </conditionalFormatting>
  <conditionalFormatting sqref="A1336:A1338">
    <cfRule type="duplicateValues" dxfId="759" priority="760"/>
  </conditionalFormatting>
  <conditionalFormatting sqref="A1339:A1341">
    <cfRule type="duplicateValues" dxfId="758" priority="759"/>
  </conditionalFormatting>
  <conditionalFormatting sqref="A1342:A1343">
    <cfRule type="duplicateValues" dxfId="757" priority="758"/>
  </conditionalFormatting>
  <conditionalFormatting sqref="A1344">
    <cfRule type="duplicateValues" dxfId="756" priority="757"/>
  </conditionalFormatting>
  <conditionalFormatting sqref="A1345">
    <cfRule type="duplicateValues" dxfId="755" priority="756"/>
  </conditionalFormatting>
  <conditionalFormatting sqref="A1346:A1347">
    <cfRule type="duplicateValues" dxfId="754" priority="755"/>
  </conditionalFormatting>
  <conditionalFormatting sqref="A1348:A1352">
    <cfRule type="duplicateValues" dxfId="753" priority="754"/>
  </conditionalFormatting>
  <conditionalFormatting sqref="A1353">
    <cfRule type="duplicateValues" dxfId="752" priority="753"/>
  </conditionalFormatting>
  <conditionalFormatting sqref="A1354:A1356">
    <cfRule type="duplicateValues" dxfId="751" priority="752"/>
  </conditionalFormatting>
  <conditionalFormatting sqref="A1357:A1358">
    <cfRule type="duplicateValues" dxfId="750" priority="751"/>
  </conditionalFormatting>
  <conditionalFormatting sqref="A1359">
    <cfRule type="duplicateValues" dxfId="749" priority="750"/>
  </conditionalFormatting>
  <conditionalFormatting sqref="A1360">
    <cfRule type="duplicateValues" dxfId="748" priority="749"/>
  </conditionalFormatting>
  <conditionalFormatting sqref="A1361">
    <cfRule type="duplicateValues" dxfId="747" priority="748"/>
  </conditionalFormatting>
  <conditionalFormatting sqref="A1362">
    <cfRule type="duplicateValues" dxfId="746" priority="747"/>
  </conditionalFormatting>
  <conditionalFormatting sqref="A1363">
    <cfRule type="duplicateValues" dxfId="745" priority="746"/>
  </conditionalFormatting>
  <conditionalFormatting sqref="A1364:A1370">
    <cfRule type="duplicateValues" dxfId="744" priority="745"/>
  </conditionalFormatting>
  <conditionalFormatting sqref="A1382:A1411">
    <cfRule type="duplicateValues" dxfId="743" priority="744"/>
  </conditionalFormatting>
  <conditionalFormatting sqref="A2533:A2590">
    <cfRule type="duplicateValues" dxfId="742" priority="743"/>
  </conditionalFormatting>
  <conditionalFormatting sqref="A2591:A2634">
    <cfRule type="duplicateValues" dxfId="741" priority="742"/>
  </conditionalFormatting>
  <conditionalFormatting sqref="A2635:A2642">
    <cfRule type="duplicateValues" dxfId="740" priority="741"/>
  </conditionalFormatting>
  <conditionalFormatting sqref="A2643:A2680">
    <cfRule type="duplicateValues" dxfId="739" priority="740"/>
  </conditionalFormatting>
  <conditionalFormatting sqref="A2681:A2724">
    <cfRule type="duplicateValues" dxfId="738" priority="739"/>
  </conditionalFormatting>
  <conditionalFormatting sqref="A2725:A2795">
    <cfRule type="duplicateValues" dxfId="737" priority="738"/>
  </conditionalFormatting>
  <conditionalFormatting sqref="A2796:A2847">
    <cfRule type="duplicateValues" dxfId="736" priority="737"/>
  </conditionalFormatting>
  <conditionalFormatting sqref="A3006:A3019 A2900:A2986">
    <cfRule type="duplicateValues" dxfId="735" priority="736"/>
  </conditionalFormatting>
  <conditionalFormatting sqref="A3020:A3089">
    <cfRule type="duplicateValues" dxfId="734" priority="735"/>
  </conditionalFormatting>
  <conditionalFormatting sqref="A3090:A3172">
    <cfRule type="duplicateValues" dxfId="733" priority="734"/>
  </conditionalFormatting>
  <conditionalFormatting sqref="A3173:A3200">
    <cfRule type="duplicateValues" dxfId="732" priority="733"/>
  </conditionalFormatting>
  <conditionalFormatting sqref="A3201:A3212">
    <cfRule type="duplicateValues" dxfId="731" priority="732"/>
  </conditionalFormatting>
  <conditionalFormatting sqref="A3213:A3214">
    <cfRule type="duplicateValues" dxfId="730" priority="731"/>
  </conditionalFormatting>
  <conditionalFormatting sqref="A3215:A3224">
    <cfRule type="duplicateValues" dxfId="729" priority="730"/>
  </conditionalFormatting>
  <conditionalFormatting sqref="A3226:A3229">
    <cfRule type="duplicateValues" dxfId="728" priority="729"/>
  </conditionalFormatting>
  <conditionalFormatting sqref="A3225">
    <cfRule type="duplicateValues" dxfId="727" priority="728"/>
  </conditionalFormatting>
  <conditionalFormatting sqref="A3230:A3235">
    <cfRule type="duplicateValues" dxfId="726" priority="727"/>
  </conditionalFormatting>
  <conditionalFormatting sqref="A3236:A3237">
    <cfRule type="duplicateValues" dxfId="725" priority="726"/>
  </conditionalFormatting>
  <conditionalFormatting sqref="A3656:A3669">
    <cfRule type="duplicateValues" dxfId="724" priority="725"/>
  </conditionalFormatting>
  <conditionalFormatting sqref="A3656:A3669">
    <cfRule type="duplicateValues" dxfId="723" priority="724"/>
  </conditionalFormatting>
  <conditionalFormatting sqref="A3670:A3671">
    <cfRule type="duplicateValues" dxfId="722" priority="723"/>
  </conditionalFormatting>
  <conditionalFormatting sqref="A3670:A3671">
    <cfRule type="duplicateValues" dxfId="721" priority="722"/>
  </conditionalFormatting>
  <conditionalFormatting sqref="A3672:A3674">
    <cfRule type="duplicateValues" dxfId="720" priority="721"/>
  </conditionalFormatting>
  <conditionalFormatting sqref="A3672:A3674">
    <cfRule type="duplicateValues" dxfId="719" priority="720"/>
  </conditionalFormatting>
  <conditionalFormatting sqref="A3675">
    <cfRule type="duplicateValues" dxfId="718" priority="719"/>
  </conditionalFormatting>
  <conditionalFormatting sqref="A3675">
    <cfRule type="duplicateValues" dxfId="717" priority="718"/>
  </conditionalFormatting>
  <conditionalFormatting sqref="A3677">
    <cfRule type="duplicateValues" dxfId="716" priority="715"/>
  </conditionalFormatting>
  <conditionalFormatting sqref="A3678">
    <cfRule type="duplicateValues" dxfId="715" priority="714"/>
  </conditionalFormatting>
  <conditionalFormatting sqref="A3692 A3685 A3690">
    <cfRule type="duplicateValues" dxfId="714" priority="716"/>
  </conditionalFormatting>
  <conditionalFormatting sqref="A3682">
    <cfRule type="duplicateValues" dxfId="713" priority="713"/>
  </conditionalFormatting>
  <conditionalFormatting sqref="A3693 A3679:A3681 A3676 A3683:A3684 A3686:A3689 A3691">
    <cfRule type="duplicateValues" dxfId="712" priority="717"/>
  </conditionalFormatting>
  <conditionalFormatting sqref="A3699">
    <cfRule type="duplicateValues" dxfId="711" priority="711"/>
  </conditionalFormatting>
  <conditionalFormatting sqref="A3699">
    <cfRule type="duplicateValues" dxfId="710" priority="710"/>
  </conditionalFormatting>
  <conditionalFormatting sqref="A3700:A3701">
    <cfRule type="duplicateValues" dxfId="709" priority="709"/>
  </conditionalFormatting>
  <conditionalFormatting sqref="A3694:A3698">
    <cfRule type="duplicateValues" dxfId="708" priority="712"/>
  </conditionalFormatting>
  <conditionalFormatting sqref="A3776:A4479">
    <cfRule type="duplicateValues" dxfId="707" priority="708"/>
  </conditionalFormatting>
  <conditionalFormatting sqref="A4484:A4535">
    <cfRule type="duplicateValues" dxfId="706" priority="707"/>
  </conditionalFormatting>
  <conditionalFormatting sqref="A4536:A4539 A4541:A4542">
    <cfRule type="duplicateValues" dxfId="705" priority="706"/>
  </conditionalFormatting>
  <conditionalFormatting sqref="A4540 A4543:A4618">
    <cfRule type="duplicateValues" dxfId="704" priority="705"/>
  </conditionalFormatting>
  <conditionalFormatting sqref="A4619:A4631">
    <cfRule type="duplicateValues" dxfId="703" priority="704"/>
  </conditionalFormatting>
  <conditionalFormatting sqref="A4632:A4644">
    <cfRule type="duplicateValues" dxfId="702" priority="703"/>
  </conditionalFormatting>
  <conditionalFormatting sqref="A4645:A4650">
    <cfRule type="duplicateValues" dxfId="701" priority="702"/>
  </conditionalFormatting>
  <conditionalFormatting sqref="A4651:A4653">
    <cfRule type="duplicateValues" dxfId="700" priority="701"/>
  </conditionalFormatting>
  <conditionalFormatting sqref="A4654">
    <cfRule type="duplicateValues" dxfId="699" priority="700"/>
  </conditionalFormatting>
  <conditionalFormatting sqref="A4655">
    <cfRule type="duplicateValues" dxfId="698" priority="699"/>
  </conditionalFormatting>
  <conditionalFormatting sqref="A4656:A4664">
    <cfRule type="duplicateValues" dxfId="697" priority="698"/>
  </conditionalFormatting>
  <conditionalFormatting sqref="A4665:A4694">
    <cfRule type="duplicateValues" dxfId="696" priority="697"/>
  </conditionalFormatting>
  <conditionalFormatting sqref="A4695:A4707">
    <cfRule type="duplicateValues" dxfId="695" priority="696"/>
  </conditionalFormatting>
  <conditionalFormatting sqref="A4708:A4710">
    <cfRule type="duplicateValues" dxfId="694" priority="641"/>
  </conditionalFormatting>
  <conditionalFormatting sqref="A4708:A4710">
    <cfRule type="duplicateValues" dxfId="693" priority="642"/>
  </conditionalFormatting>
  <conditionalFormatting sqref="A4711">
    <cfRule type="duplicateValues" dxfId="692" priority="643"/>
  </conditionalFormatting>
  <conditionalFormatting sqref="A4712:A4713">
    <cfRule type="duplicateValues" dxfId="691" priority="644"/>
  </conditionalFormatting>
  <conditionalFormatting sqref="A4711:A4713">
    <cfRule type="duplicateValues" dxfId="690" priority="645"/>
  </conditionalFormatting>
  <conditionalFormatting sqref="A4714">
    <cfRule type="duplicateValues" dxfId="689" priority="646"/>
  </conditionalFormatting>
  <conditionalFormatting sqref="A4714">
    <cfRule type="duplicateValues" dxfId="688" priority="647"/>
  </conditionalFormatting>
  <conditionalFormatting sqref="A4715:A4718">
    <cfRule type="duplicateValues" dxfId="687" priority="648"/>
  </conditionalFormatting>
  <conditionalFormatting sqref="A4715:A4718">
    <cfRule type="duplicateValues" dxfId="686" priority="649"/>
  </conditionalFormatting>
  <conditionalFormatting sqref="A4719:A4720">
    <cfRule type="duplicateValues" dxfId="685" priority="650"/>
  </conditionalFormatting>
  <conditionalFormatting sqref="A4719:A4720">
    <cfRule type="duplicateValues" dxfId="684" priority="651"/>
  </conditionalFormatting>
  <conditionalFormatting sqref="A4721">
    <cfRule type="duplicateValues" dxfId="683" priority="652"/>
  </conditionalFormatting>
  <conditionalFormatting sqref="A4721">
    <cfRule type="duplicateValues" dxfId="682" priority="653"/>
  </conditionalFormatting>
  <conditionalFormatting sqref="A4722">
    <cfRule type="duplicateValues" dxfId="681" priority="654"/>
  </conditionalFormatting>
  <conditionalFormatting sqref="A4722">
    <cfRule type="duplicateValues" dxfId="680" priority="655"/>
  </conditionalFormatting>
  <conditionalFormatting sqref="A4723">
    <cfRule type="duplicateValues" dxfId="679" priority="656"/>
  </conditionalFormatting>
  <conditionalFormatting sqref="A4723">
    <cfRule type="duplicateValues" dxfId="678" priority="657"/>
  </conditionalFormatting>
  <conditionalFormatting sqref="A4724">
    <cfRule type="duplicateValues" dxfId="677" priority="658"/>
  </conditionalFormatting>
  <conditionalFormatting sqref="A4724">
    <cfRule type="duplicateValues" dxfId="676" priority="659"/>
  </conditionalFormatting>
  <conditionalFormatting sqref="A4725">
    <cfRule type="duplicateValues" dxfId="675" priority="660"/>
  </conditionalFormatting>
  <conditionalFormatting sqref="A4725">
    <cfRule type="duplicateValues" dxfId="674" priority="661"/>
  </conditionalFormatting>
  <conditionalFormatting sqref="A4726">
    <cfRule type="duplicateValues" dxfId="673" priority="662"/>
  </conditionalFormatting>
  <conditionalFormatting sqref="A4726">
    <cfRule type="duplicateValues" dxfId="672" priority="663"/>
  </conditionalFormatting>
  <conditionalFormatting sqref="A4727">
    <cfRule type="duplicateValues" dxfId="671" priority="664"/>
  </conditionalFormatting>
  <conditionalFormatting sqref="A4727">
    <cfRule type="duplicateValues" dxfId="670" priority="665"/>
  </conditionalFormatting>
  <conditionalFormatting sqref="A4728">
    <cfRule type="duplicateValues" dxfId="669" priority="666"/>
  </conditionalFormatting>
  <conditionalFormatting sqref="A4728">
    <cfRule type="duplicateValues" dxfId="668" priority="667"/>
  </conditionalFormatting>
  <conditionalFormatting sqref="A4729">
    <cfRule type="duplicateValues" dxfId="667" priority="668"/>
  </conditionalFormatting>
  <conditionalFormatting sqref="A4729">
    <cfRule type="duplicateValues" dxfId="666" priority="669"/>
  </conditionalFormatting>
  <conditionalFormatting sqref="A4730:A4731">
    <cfRule type="duplicateValues" dxfId="665" priority="670"/>
  </conditionalFormatting>
  <conditionalFormatting sqref="A4730:A4731">
    <cfRule type="duplicateValues" dxfId="664" priority="671"/>
  </conditionalFormatting>
  <conditionalFormatting sqref="A4732:A4740">
    <cfRule type="duplicateValues" dxfId="663" priority="672"/>
  </conditionalFormatting>
  <conditionalFormatting sqref="A4732:A4740">
    <cfRule type="duplicateValues" dxfId="662" priority="673"/>
  </conditionalFormatting>
  <conditionalFormatting sqref="A4741:A4743">
    <cfRule type="duplicateValues" dxfId="661" priority="674"/>
  </conditionalFormatting>
  <conditionalFormatting sqref="A4741:A4743">
    <cfRule type="duplicateValues" dxfId="660" priority="675"/>
  </conditionalFormatting>
  <conditionalFormatting sqref="A4744:A4748">
    <cfRule type="duplicateValues" dxfId="659" priority="676"/>
  </conditionalFormatting>
  <conditionalFormatting sqref="A4744:A4748">
    <cfRule type="duplicateValues" dxfId="658" priority="677"/>
  </conditionalFormatting>
  <conditionalFormatting sqref="A4749:A4753">
    <cfRule type="duplicateValues" dxfId="657" priority="678"/>
  </conditionalFormatting>
  <conditionalFormatting sqref="A4749:A4753">
    <cfRule type="duplicateValues" dxfId="656" priority="679"/>
  </conditionalFormatting>
  <conditionalFormatting sqref="A4754:A4765">
    <cfRule type="duplicateValues" dxfId="655" priority="680"/>
  </conditionalFormatting>
  <conditionalFormatting sqref="A4754:A4765">
    <cfRule type="duplicateValues" dxfId="654" priority="681"/>
  </conditionalFormatting>
  <conditionalFormatting sqref="A4766:A4773">
    <cfRule type="duplicateValues" dxfId="653" priority="682"/>
  </conditionalFormatting>
  <conditionalFormatting sqref="A4766:A4773">
    <cfRule type="duplicateValues" dxfId="652" priority="683"/>
  </conditionalFormatting>
  <conditionalFormatting sqref="A4774:A4783">
    <cfRule type="duplicateValues" dxfId="651" priority="684"/>
  </conditionalFormatting>
  <conditionalFormatting sqref="A4774:A4783">
    <cfRule type="duplicateValues" dxfId="650" priority="685"/>
  </conditionalFormatting>
  <conditionalFormatting sqref="A4784:A4831">
    <cfRule type="duplicateValues" dxfId="649" priority="686"/>
  </conditionalFormatting>
  <conditionalFormatting sqref="A4784:A4831">
    <cfRule type="duplicateValues" dxfId="648" priority="687"/>
  </conditionalFormatting>
  <conditionalFormatting sqref="A4832:A4855">
    <cfRule type="duplicateValues" dxfId="647" priority="688"/>
  </conditionalFormatting>
  <conditionalFormatting sqref="A4856:A4870">
    <cfRule type="duplicateValues" dxfId="646" priority="689"/>
  </conditionalFormatting>
  <conditionalFormatting sqref="A4832:A4870">
    <cfRule type="duplicateValues" dxfId="645" priority="690"/>
  </conditionalFormatting>
  <conditionalFormatting sqref="A4871:A4877">
    <cfRule type="duplicateValues" dxfId="644" priority="691"/>
  </conditionalFormatting>
  <conditionalFormatting sqref="A4878:A4892">
    <cfRule type="duplicateValues" dxfId="643" priority="692"/>
  </conditionalFormatting>
  <conditionalFormatting sqref="A4871:A4892">
    <cfRule type="duplicateValues" dxfId="642" priority="693"/>
  </conditionalFormatting>
  <conditionalFormatting sqref="A4893:A4907">
    <cfRule type="duplicateValues" dxfId="641" priority="694"/>
  </conditionalFormatting>
  <conditionalFormatting sqref="A4893:A4907">
    <cfRule type="duplicateValues" dxfId="640" priority="695"/>
  </conditionalFormatting>
  <conditionalFormatting sqref="A4908:A4910">
    <cfRule type="duplicateValues" dxfId="639" priority="598"/>
  </conditionalFormatting>
  <conditionalFormatting sqref="A4908:A4910">
    <cfRule type="duplicateValues" dxfId="638" priority="599"/>
  </conditionalFormatting>
  <conditionalFormatting sqref="A4911 A4913:A4918">
    <cfRule type="duplicateValues" dxfId="637" priority="600"/>
  </conditionalFormatting>
  <conditionalFormatting sqref="A4911">
    <cfRule type="duplicateValues" dxfId="636" priority="601"/>
  </conditionalFormatting>
  <conditionalFormatting sqref="A4912">
    <cfRule type="duplicateValues" dxfId="635" priority="602"/>
  </conditionalFormatting>
  <conditionalFormatting sqref="A4912">
    <cfRule type="duplicateValues" dxfId="634" priority="603"/>
  </conditionalFormatting>
  <conditionalFormatting sqref="A4919">
    <cfRule type="duplicateValues" dxfId="633" priority="604"/>
  </conditionalFormatting>
  <conditionalFormatting sqref="A4919">
    <cfRule type="duplicateValues" dxfId="632" priority="605"/>
  </conditionalFormatting>
  <conditionalFormatting sqref="A4920">
    <cfRule type="duplicateValues" dxfId="631" priority="606"/>
  </conditionalFormatting>
  <conditionalFormatting sqref="A4920">
    <cfRule type="duplicateValues" dxfId="630" priority="607"/>
  </conditionalFormatting>
  <conditionalFormatting sqref="A4921">
    <cfRule type="duplicateValues" dxfId="629" priority="608"/>
  </conditionalFormatting>
  <conditionalFormatting sqref="A4921">
    <cfRule type="duplicateValues" dxfId="628" priority="609"/>
  </conditionalFormatting>
  <conditionalFormatting sqref="A4922:A4924">
    <cfRule type="duplicateValues" dxfId="627" priority="610"/>
  </conditionalFormatting>
  <conditionalFormatting sqref="A4922:A4924">
    <cfRule type="duplicateValues" dxfId="626" priority="611"/>
  </conditionalFormatting>
  <conditionalFormatting sqref="A4925:A4926">
    <cfRule type="duplicateValues" dxfId="625" priority="612"/>
  </conditionalFormatting>
  <conditionalFormatting sqref="A4925:A4926">
    <cfRule type="duplicateValues" dxfId="624" priority="613"/>
  </conditionalFormatting>
  <conditionalFormatting sqref="A4927">
    <cfRule type="duplicateValues" dxfId="623" priority="614"/>
  </conditionalFormatting>
  <conditionalFormatting sqref="A4927">
    <cfRule type="duplicateValues" dxfId="622" priority="615"/>
  </conditionalFormatting>
  <conditionalFormatting sqref="A4928">
    <cfRule type="duplicateValues" dxfId="621" priority="616"/>
  </conditionalFormatting>
  <conditionalFormatting sqref="A4928">
    <cfRule type="duplicateValues" dxfId="620" priority="617"/>
  </conditionalFormatting>
  <conditionalFormatting sqref="A4929">
    <cfRule type="duplicateValues" dxfId="619" priority="618"/>
  </conditionalFormatting>
  <conditionalFormatting sqref="A4929">
    <cfRule type="duplicateValues" dxfId="618" priority="619"/>
  </conditionalFormatting>
  <conditionalFormatting sqref="A4930:A4935">
    <cfRule type="duplicateValues" dxfId="617" priority="620"/>
  </conditionalFormatting>
  <conditionalFormatting sqref="A4930:A4935">
    <cfRule type="duplicateValues" dxfId="616" priority="621"/>
  </conditionalFormatting>
  <conditionalFormatting sqref="A4936:A4942">
    <cfRule type="duplicateValues" dxfId="615" priority="622"/>
  </conditionalFormatting>
  <conditionalFormatting sqref="A4936:A4942">
    <cfRule type="duplicateValues" dxfId="614" priority="623"/>
  </conditionalFormatting>
  <conditionalFormatting sqref="A4943:A4946">
    <cfRule type="duplicateValues" dxfId="613" priority="624"/>
  </conditionalFormatting>
  <conditionalFormatting sqref="A4943:A4946">
    <cfRule type="duplicateValues" dxfId="612" priority="625"/>
  </conditionalFormatting>
  <conditionalFormatting sqref="A4947:A4956">
    <cfRule type="duplicateValues" dxfId="611" priority="626"/>
  </conditionalFormatting>
  <conditionalFormatting sqref="A4947:A4956">
    <cfRule type="duplicateValues" dxfId="610" priority="627"/>
  </conditionalFormatting>
  <conditionalFormatting sqref="A4957:A4977">
    <cfRule type="duplicateValues" dxfId="609" priority="628"/>
  </conditionalFormatting>
  <conditionalFormatting sqref="A4978:A4999">
    <cfRule type="duplicateValues" dxfId="608" priority="629"/>
  </conditionalFormatting>
  <conditionalFormatting sqref="A4957:A4999">
    <cfRule type="duplicateValues" dxfId="607" priority="630"/>
  </conditionalFormatting>
  <conditionalFormatting sqref="A5000:A5007 A5009:A5023">
    <cfRule type="duplicateValues" dxfId="606" priority="631"/>
  </conditionalFormatting>
  <conditionalFormatting sqref="A5000:A5007 A5009:A5026">
    <cfRule type="duplicateValues" dxfId="605" priority="632"/>
  </conditionalFormatting>
  <conditionalFormatting sqref="A5008">
    <cfRule type="duplicateValues" dxfId="604" priority="633"/>
  </conditionalFormatting>
  <conditionalFormatting sqref="A5008">
    <cfRule type="duplicateValues" dxfId="603" priority="634"/>
  </conditionalFormatting>
  <conditionalFormatting sqref="A5024:A5026">
    <cfRule type="duplicateValues" dxfId="602" priority="635"/>
  </conditionalFormatting>
  <conditionalFormatting sqref="A5042:A5048">
    <cfRule type="duplicateValues" dxfId="601" priority="636"/>
  </conditionalFormatting>
  <conditionalFormatting sqref="A5027:A5048">
    <cfRule type="duplicateValues" dxfId="600" priority="637"/>
  </conditionalFormatting>
  <conditionalFormatting sqref="A5027:A5041">
    <cfRule type="duplicateValues" dxfId="599" priority="638"/>
  </conditionalFormatting>
  <conditionalFormatting sqref="A5049:A5073">
    <cfRule type="duplicateValues" dxfId="598" priority="639"/>
  </conditionalFormatting>
  <conditionalFormatting sqref="A5049:A5073">
    <cfRule type="duplicateValues" dxfId="597" priority="640"/>
  </conditionalFormatting>
  <conditionalFormatting sqref="A5074:A5077">
    <cfRule type="duplicateValues" dxfId="596" priority="583"/>
  </conditionalFormatting>
  <conditionalFormatting sqref="A5074:A5077">
    <cfRule type="duplicateValues" dxfId="595" priority="584"/>
  </conditionalFormatting>
  <conditionalFormatting sqref="A5081:A5083 A5078:A5079">
    <cfRule type="duplicateValues" dxfId="594" priority="585"/>
  </conditionalFormatting>
  <conditionalFormatting sqref="A5081:A5083">
    <cfRule type="duplicateValues" dxfId="593" priority="586"/>
  </conditionalFormatting>
  <conditionalFormatting sqref="A5084">
    <cfRule type="duplicateValues" dxfId="592" priority="587"/>
  </conditionalFormatting>
  <conditionalFormatting sqref="A5084">
    <cfRule type="duplicateValues" dxfId="591" priority="588"/>
  </conditionalFormatting>
  <conditionalFormatting sqref="A5085:A5086">
    <cfRule type="duplicateValues" dxfId="590" priority="589"/>
  </conditionalFormatting>
  <conditionalFormatting sqref="A5085:A5086">
    <cfRule type="duplicateValues" dxfId="589" priority="590"/>
  </conditionalFormatting>
  <conditionalFormatting sqref="A5087:A5108">
    <cfRule type="duplicateValues" dxfId="588" priority="591"/>
  </conditionalFormatting>
  <conditionalFormatting sqref="A5087:A5108">
    <cfRule type="duplicateValues" dxfId="587" priority="592"/>
  </conditionalFormatting>
  <conditionalFormatting sqref="A5109:A5113">
    <cfRule type="duplicateValues" dxfId="586" priority="593"/>
  </conditionalFormatting>
  <conditionalFormatting sqref="A5114">
    <cfRule type="duplicateValues" dxfId="585" priority="594"/>
  </conditionalFormatting>
  <conditionalFormatting sqref="A5109:A5114">
    <cfRule type="duplicateValues" dxfId="584" priority="595"/>
  </conditionalFormatting>
  <conditionalFormatting sqref="A5080">
    <cfRule type="duplicateValues" dxfId="583" priority="596"/>
  </conditionalFormatting>
  <conditionalFormatting sqref="A5080">
    <cfRule type="duplicateValues" dxfId="582" priority="597"/>
  </conditionalFormatting>
  <conditionalFormatting sqref="A5158">
    <cfRule type="duplicateValues" dxfId="581" priority="580"/>
  </conditionalFormatting>
  <conditionalFormatting sqref="A5159:A5164">
    <cfRule type="duplicateValues" dxfId="580" priority="579"/>
  </conditionalFormatting>
  <conditionalFormatting sqref="A5127:A5157 A5119">
    <cfRule type="duplicateValues" dxfId="579" priority="581"/>
  </conditionalFormatting>
  <conditionalFormatting sqref="A5120:A5126 A5115:A5118">
    <cfRule type="duplicateValues" dxfId="578" priority="582"/>
  </conditionalFormatting>
  <conditionalFormatting sqref="A5219:A5221">
    <cfRule type="duplicateValues" dxfId="577" priority="575"/>
  </conditionalFormatting>
  <conditionalFormatting sqref="A5219:A5221">
    <cfRule type="duplicateValues" dxfId="576" priority="576"/>
  </conditionalFormatting>
  <conditionalFormatting sqref="A5222:A5241">
    <cfRule type="duplicateValues" dxfId="575" priority="573"/>
  </conditionalFormatting>
  <conditionalFormatting sqref="A5222:A5241">
    <cfRule type="duplicateValues" dxfId="574" priority="574"/>
  </conditionalFormatting>
  <conditionalFormatting sqref="A5179 A5165:A5174">
    <cfRule type="duplicateValues" dxfId="573" priority="577"/>
  </conditionalFormatting>
  <conditionalFormatting sqref="A5180:A5218 A5175:A5178">
    <cfRule type="duplicateValues" dxfId="572" priority="578"/>
  </conditionalFormatting>
  <conditionalFormatting sqref="A5246">
    <cfRule type="duplicateValues" dxfId="571" priority="571"/>
  </conditionalFormatting>
  <conditionalFormatting sqref="A5247:A5253 A5242:A5245">
    <cfRule type="duplicateValues" dxfId="570" priority="572"/>
  </conditionalFormatting>
  <conditionalFormatting sqref="A5254:A5267">
    <cfRule type="duplicateValues" dxfId="569" priority="570"/>
  </conditionalFormatting>
  <conditionalFormatting sqref="A5268:A5283">
    <cfRule type="duplicateValues" dxfId="568" priority="569"/>
  </conditionalFormatting>
  <conditionalFormatting sqref="A5284:A5309">
    <cfRule type="duplicateValues" dxfId="567" priority="568"/>
  </conditionalFormatting>
  <conditionalFormatting sqref="A5310:A5324">
    <cfRule type="duplicateValues" dxfId="566" priority="567"/>
  </conditionalFormatting>
  <conditionalFormatting sqref="A5325:A5332">
    <cfRule type="duplicateValues" dxfId="565" priority="566"/>
  </conditionalFormatting>
  <conditionalFormatting sqref="A5325:A5332">
    <cfRule type="duplicateValues" dxfId="564" priority="565"/>
  </conditionalFormatting>
  <conditionalFormatting sqref="A5333:A5352">
    <cfRule type="duplicateValues" dxfId="563" priority="564"/>
  </conditionalFormatting>
  <conditionalFormatting sqref="A5353:A5384">
    <cfRule type="duplicateValues" dxfId="562" priority="563"/>
  </conditionalFormatting>
  <conditionalFormatting sqref="B1:B38">
    <cfRule type="duplicateValues" dxfId="561" priority="562"/>
  </conditionalFormatting>
  <conditionalFormatting sqref="B43:B321">
    <cfRule type="duplicateValues" dxfId="560" priority="561"/>
  </conditionalFormatting>
  <conditionalFormatting sqref="B39:B521">
    <cfRule type="duplicateValues" dxfId="559" priority="560"/>
  </conditionalFormatting>
  <conditionalFormatting sqref="B322:B338">
    <cfRule type="duplicateValues" dxfId="558" priority="559"/>
  </conditionalFormatting>
  <conditionalFormatting sqref="B339:B359">
    <cfRule type="duplicateValues" dxfId="557" priority="558"/>
  </conditionalFormatting>
  <conditionalFormatting sqref="B360:B386">
    <cfRule type="duplicateValues" dxfId="556" priority="557"/>
  </conditionalFormatting>
  <conditionalFormatting sqref="B387:B390">
    <cfRule type="duplicateValues" dxfId="555" priority="556"/>
  </conditionalFormatting>
  <conditionalFormatting sqref="B391:B487">
    <cfRule type="duplicateValues" dxfId="554" priority="555"/>
  </conditionalFormatting>
  <conditionalFormatting sqref="B488:B521">
    <cfRule type="duplicateValues" dxfId="553" priority="554"/>
  </conditionalFormatting>
  <conditionalFormatting sqref="B678:B706 B522:B676">
    <cfRule type="duplicateValues" dxfId="552" priority="553"/>
  </conditionalFormatting>
  <conditionalFormatting sqref="B677">
    <cfRule type="duplicateValues" dxfId="551" priority="552"/>
  </conditionalFormatting>
  <conditionalFormatting sqref="B522:B707">
    <cfRule type="duplicateValues" dxfId="550" priority="551"/>
  </conditionalFormatting>
  <conditionalFormatting sqref="B522:B707">
    <cfRule type="duplicateValues" dxfId="549" priority="550"/>
  </conditionalFormatting>
  <conditionalFormatting sqref="B1299:B1306">
    <cfRule type="duplicateValues" dxfId="548" priority="549"/>
  </conditionalFormatting>
  <conditionalFormatting sqref="B1307:B1381">
    <cfRule type="duplicateValues" dxfId="547" priority="548"/>
  </conditionalFormatting>
  <conditionalFormatting sqref="B1323:B1326">
    <cfRule type="duplicateValues" dxfId="546" priority="547"/>
  </conditionalFormatting>
  <conditionalFormatting sqref="B1327:B1332">
    <cfRule type="duplicateValues" dxfId="545" priority="546"/>
  </conditionalFormatting>
  <conditionalFormatting sqref="B1333:B1334">
    <cfRule type="duplicateValues" dxfId="544" priority="545"/>
  </conditionalFormatting>
  <conditionalFormatting sqref="B1335">
    <cfRule type="duplicateValues" dxfId="543" priority="544"/>
  </conditionalFormatting>
  <conditionalFormatting sqref="B1336:B1338">
    <cfRule type="duplicateValues" dxfId="542" priority="543"/>
  </conditionalFormatting>
  <conditionalFormatting sqref="B1339:B1341">
    <cfRule type="duplicateValues" dxfId="541" priority="542"/>
  </conditionalFormatting>
  <conditionalFormatting sqref="B1342:B1343">
    <cfRule type="duplicateValues" dxfId="540" priority="541"/>
  </conditionalFormatting>
  <conditionalFormatting sqref="B1344">
    <cfRule type="duplicateValues" dxfId="539" priority="540"/>
  </conditionalFormatting>
  <conditionalFormatting sqref="B1345">
    <cfRule type="duplicateValues" dxfId="538" priority="539"/>
  </conditionalFormatting>
  <conditionalFormatting sqref="B1346:B1347">
    <cfRule type="duplicateValues" dxfId="537" priority="538"/>
  </conditionalFormatting>
  <conditionalFormatting sqref="B1348:B1352">
    <cfRule type="duplicateValues" dxfId="536" priority="537"/>
  </conditionalFormatting>
  <conditionalFormatting sqref="B1353">
    <cfRule type="duplicateValues" dxfId="535" priority="536"/>
  </conditionalFormatting>
  <conditionalFormatting sqref="B1354:B1356">
    <cfRule type="duplicateValues" dxfId="534" priority="535"/>
  </conditionalFormatting>
  <conditionalFormatting sqref="B1357:B1358">
    <cfRule type="duplicateValues" dxfId="533" priority="534"/>
  </conditionalFormatting>
  <conditionalFormatting sqref="B1359">
    <cfRule type="duplicateValues" dxfId="532" priority="533"/>
  </conditionalFormatting>
  <conditionalFormatting sqref="B1360">
    <cfRule type="duplicateValues" dxfId="531" priority="532"/>
  </conditionalFormatting>
  <conditionalFormatting sqref="B1361">
    <cfRule type="duplicateValues" dxfId="530" priority="531"/>
  </conditionalFormatting>
  <conditionalFormatting sqref="B1362">
    <cfRule type="duplicateValues" dxfId="529" priority="530"/>
  </conditionalFormatting>
  <conditionalFormatting sqref="B1363">
    <cfRule type="duplicateValues" dxfId="528" priority="529"/>
  </conditionalFormatting>
  <conditionalFormatting sqref="B1364:B1370">
    <cfRule type="duplicateValues" dxfId="527" priority="528"/>
  </conditionalFormatting>
  <conditionalFormatting sqref="B1307:B1381">
    <cfRule type="duplicateValues" dxfId="526" priority="527"/>
  </conditionalFormatting>
  <conditionalFormatting sqref="B1382:B1411">
    <cfRule type="duplicateValues" dxfId="525" priority="526"/>
  </conditionalFormatting>
  <conditionalFormatting sqref="B1382:B1411">
    <cfRule type="duplicateValues" dxfId="524" priority="525"/>
  </conditionalFormatting>
  <conditionalFormatting sqref="B1382:B1411">
    <cfRule type="duplicateValues" dxfId="523" priority="524"/>
  </conditionalFormatting>
  <conditionalFormatting sqref="B1412:B1511">
    <cfRule type="duplicateValues" dxfId="522" priority="523"/>
  </conditionalFormatting>
  <conditionalFormatting sqref="B1412:B1511">
    <cfRule type="duplicateValues" dxfId="521" priority="522"/>
  </conditionalFormatting>
  <conditionalFormatting sqref="B1412:B1511">
    <cfRule type="duplicateValues" dxfId="520" priority="521"/>
  </conditionalFormatting>
  <conditionalFormatting sqref="B1512:B1642">
    <cfRule type="duplicateValues" dxfId="519" priority="520"/>
  </conditionalFormatting>
  <conditionalFormatting sqref="B1512:B1642">
    <cfRule type="duplicateValues" dxfId="518" priority="519"/>
  </conditionalFormatting>
  <conditionalFormatting sqref="B1512:B1642">
    <cfRule type="duplicateValues" dxfId="517" priority="518"/>
  </conditionalFormatting>
  <conditionalFormatting sqref="B2533:B2899">
    <cfRule type="duplicateValues" dxfId="516" priority="517"/>
  </conditionalFormatting>
  <conditionalFormatting sqref="B2591:B2634">
    <cfRule type="duplicateValues" dxfId="515" priority="516"/>
  </conditionalFormatting>
  <conditionalFormatting sqref="B2635:B2642">
    <cfRule type="duplicateValues" dxfId="514" priority="515"/>
  </conditionalFormatting>
  <conditionalFormatting sqref="B2643:B2680">
    <cfRule type="duplicateValues" dxfId="513" priority="514"/>
  </conditionalFormatting>
  <conditionalFormatting sqref="B2681:B2724">
    <cfRule type="duplicateValues" dxfId="512" priority="513"/>
  </conditionalFormatting>
  <conditionalFormatting sqref="B2725:B2795">
    <cfRule type="duplicateValues" dxfId="511" priority="512"/>
  </conditionalFormatting>
  <conditionalFormatting sqref="B2796:B2847">
    <cfRule type="duplicateValues" dxfId="510" priority="511"/>
  </conditionalFormatting>
  <conditionalFormatting sqref="B2900:B3019">
    <cfRule type="duplicateValues" dxfId="509" priority="510"/>
  </conditionalFormatting>
  <conditionalFormatting sqref="B3776:B4483">
    <cfRule type="duplicateValues" dxfId="508" priority="509"/>
  </conditionalFormatting>
  <conditionalFormatting sqref="B4536:B4539 B4541:B4542">
    <cfRule type="duplicateValues" dxfId="507" priority="508"/>
  </conditionalFormatting>
  <conditionalFormatting sqref="B4540 B4543:B4618">
    <cfRule type="duplicateValues" dxfId="506" priority="507"/>
  </conditionalFormatting>
  <conditionalFormatting sqref="B4619:B4631">
    <cfRule type="duplicateValues" dxfId="505" priority="506"/>
  </conditionalFormatting>
  <conditionalFormatting sqref="B4632:B4643">
    <cfRule type="duplicateValues" dxfId="504" priority="505"/>
  </conditionalFormatting>
  <conditionalFormatting sqref="B4645:B4650">
    <cfRule type="duplicateValues" dxfId="503" priority="504"/>
  </conditionalFormatting>
  <conditionalFormatting sqref="B4651:B4653">
    <cfRule type="duplicateValues" dxfId="502" priority="503"/>
  </conditionalFormatting>
  <conditionalFormatting sqref="B4654">
    <cfRule type="duplicateValues" dxfId="501" priority="502"/>
  </conditionalFormatting>
  <conditionalFormatting sqref="B4666:B4694">
    <cfRule type="duplicateValues" dxfId="500" priority="501"/>
  </conditionalFormatting>
  <conditionalFormatting sqref="B4696:B4707">
    <cfRule type="duplicateValues" dxfId="499" priority="500"/>
  </conditionalFormatting>
  <conditionalFormatting sqref="B4695:B4707">
    <cfRule type="duplicateValues" dxfId="498" priority="499"/>
  </conditionalFormatting>
  <conditionalFormatting sqref="B4709:B4710">
    <cfRule type="duplicateValues" dxfId="497" priority="444"/>
  </conditionalFormatting>
  <conditionalFormatting sqref="B4709:B4710">
    <cfRule type="duplicateValues" dxfId="496" priority="445"/>
  </conditionalFormatting>
  <conditionalFormatting sqref="B4711">
    <cfRule type="duplicateValues" dxfId="495" priority="446"/>
  </conditionalFormatting>
  <conditionalFormatting sqref="B4712:B4713">
    <cfRule type="duplicateValues" dxfId="494" priority="447"/>
  </conditionalFormatting>
  <conditionalFormatting sqref="B4711:B4713">
    <cfRule type="duplicateValues" dxfId="493" priority="448"/>
  </conditionalFormatting>
  <conditionalFormatting sqref="B4714">
    <cfRule type="duplicateValues" dxfId="492" priority="449"/>
  </conditionalFormatting>
  <conditionalFormatting sqref="B4714">
    <cfRule type="duplicateValues" dxfId="491" priority="450"/>
  </conditionalFormatting>
  <conditionalFormatting sqref="B4715:B4718">
    <cfRule type="duplicateValues" dxfId="490" priority="451"/>
  </conditionalFormatting>
  <conditionalFormatting sqref="B4715:B4718">
    <cfRule type="duplicateValues" dxfId="489" priority="452"/>
  </conditionalFormatting>
  <conditionalFormatting sqref="B4719:B4720">
    <cfRule type="duplicateValues" dxfId="488" priority="453"/>
  </conditionalFormatting>
  <conditionalFormatting sqref="B4719:B4720">
    <cfRule type="duplicateValues" dxfId="487" priority="454"/>
  </conditionalFormatting>
  <conditionalFormatting sqref="B4721">
    <cfRule type="duplicateValues" dxfId="486" priority="455"/>
  </conditionalFormatting>
  <conditionalFormatting sqref="B4721">
    <cfRule type="duplicateValues" dxfId="485" priority="456"/>
  </conditionalFormatting>
  <conditionalFormatting sqref="B4722">
    <cfRule type="duplicateValues" dxfId="484" priority="457"/>
  </conditionalFormatting>
  <conditionalFormatting sqref="B4722">
    <cfRule type="duplicateValues" dxfId="483" priority="458"/>
  </conditionalFormatting>
  <conditionalFormatting sqref="B4723">
    <cfRule type="duplicateValues" dxfId="482" priority="459"/>
  </conditionalFormatting>
  <conditionalFormatting sqref="B4723">
    <cfRule type="duplicateValues" dxfId="481" priority="460"/>
  </conditionalFormatting>
  <conditionalFormatting sqref="B4724">
    <cfRule type="duplicateValues" dxfId="480" priority="461"/>
  </conditionalFormatting>
  <conditionalFormatting sqref="B4724">
    <cfRule type="duplicateValues" dxfId="479" priority="462"/>
  </conditionalFormatting>
  <conditionalFormatting sqref="B4725">
    <cfRule type="duplicateValues" dxfId="478" priority="463"/>
  </conditionalFormatting>
  <conditionalFormatting sqref="B4725">
    <cfRule type="duplicateValues" dxfId="477" priority="464"/>
  </conditionalFormatting>
  <conditionalFormatting sqref="B4726">
    <cfRule type="duplicateValues" dxfId="476" priority="465"/>
  </conditionalFormatting>
  <conditionalFormatting sqref="B4726">
    <cfRule type="duplicateValues" dxfId="475" priority="466"/>
  </conditionalFormatting>
  <conditionalFormatting sqref="B4727">
    <cfRule type="duplicateValues" dxfId="474" priority="467"/>
  </conditionalFormatting>
  <conditionalFormatting sqref="B4727">
    <cfRule type="duplicateValues" dxfId="473" priority="468"/>
  </conditionalFormatting>
  <conditionalFormatting sqref="B4728">
    <cfRule type="duplicateValues" dxfId="472" priority="469"/>
  </conditionalFormatting>
  <conditionalFormatting sqref="B4728">
    <cfRule type="duplicateValues" dxfId="471" priority="470"/>
  </conditionalFormatting>
  <conditionalFormatting sqref="B4729">
    <cfRule type="duplicateValues" dxfId="470" priority="471"/>
  </conditionalFormatting>
  <conditionalFormatting sqref="B4729">
    <cfRule type="duplicateValues" dxfId="469" priority="472"/>
  </conditionalFormatting>
  <conditionalFormatting sqref="B4730:B4731">
    <cfRule type="duplicateValues" dxfId="468" priority="473"/>
  </conditionalFormatting>
  <conditionalFormatting sqref="B4730:B4731">
    <cfRule type="duplicateValues" dxfId="467" priority="474"/>
  </conditionalFormatting>
  <conditionalFormatting sqref="B4732:B4740">
    <cfRule type="duplicateValues" dxfId="466" priority="475"/>
  </conditionalFormatting>
  <conditionalFormatting sqref="B4732:B4740">
    <cfRule type="duplicateValues" dxfId="465" priority="476"/>
  </conditionalFormatting>
  <conditionalFormatting sqref="B4741:B4743">
    <cfRule type="duplicateValues" dxfId="464" priority="477"/>
  </conditionalFormatting>
  <conditionalFormatting sqref="B4741:B4743">
    <cfRule type="duplicateValues" dxfId="463" priority="478"/>
  </conditionalFormatting>
  <conditionalFormatting sqref="B4744:B4748">
    <cfRule type="duplicateValues" dxfId="462" priority="479"/>
  </conditionalFormatting>
  <conditionalFormatting sqref="B4744:B4748">
    <cfRule type="duplicateValues" dxfId="461" priority="480"/>
  </conditionalFormatting>
  <conditionalFormatting sqref="B4749:B4753">
    <cfRule type="duplicateValues" dxfId="460" priority="481"/>
  </conditionalFormatting>
  <conditionalFormatting sqref="B4749:B4753">
    <cfRule type="duplicateValues" dxfId="459" priority="482"/>
  </conditionalFormatting>
  <conditionalFormatting sqref="B4754:B4765">
    <cfRule type="duplicateValues" dxfId="458" priority="483"/>
  </conditionalFormatting>
  <conditionalFormatting sqref="B4754:B4765">
    <cfRule type="duplicateValues" dxfId="457" priority="484"/>
  </conditionalFormatting>
  <conditionalFormatting sqref="B4766:B4773">
    <cfRule type="duplicateValues" dxfId="456" priority="485"/>
  </conditionalFormatting>
  <conditionalFormatting sqref="B4766:B4773">
    <cfRule type="duplicateValues" dxfId="455" priority="486"/>
  </conditionalFormatting>
  <conditionalFormatting sqref="B4774:B4783">
    <cfRule type="duplicateValues" dxfId="454" priority="487"/>
  </conditionalFormatting>
  <conditionalFormatting sqref="B4774:B4783">
    <cfRule type="duplicateValues" dxfId="453" priority="488"/>
  </conditionalFormatting>
  <conditionalFormatting sqref="B4784:B4831">
    <cfRule type="duplicateValues" dxfId="452" priority="489"/>
  </conditionalFormatting>
  <conditionalFormatting sqref="B4784:B4831">
    <cfRule type="duplicateValues" dxfId="451" priority="490"/>
  </conditionalFormatting>
  <conditionalFormatting sqref="B4832:B4855">
    <cfRule type="duplicateValues" dxfId="450" priority="491"/>
  </conditionalFormatting>
  <conditionalFormatting sqref="B4856:B4870">
    <cfRule type="duplicateValues" dxfId="449" priority="492"/>
  </conditionalFormatting>
  <conditionalFormatting sqref="B4832:B4870">
    <cfRule type="duplicateValues" dxfId="448" priority="493"/>
  </conditionalFormatting>
  <conditionalFormatting sqref="B4871:B4877">
    <cfRule type="duplicateValues" dxfId="447" priority="494"/>
  </conditionalFormatting>
  <conditionalFormatting sqref="B4878:B4892">
    <cfRule type="duplicateValues" dxfId="446" priority="495"/>
  </conditionalFormatting>
  <conditionalFormatting sqref="B4871:B4892">
    <cfRule type="duplicateValues" dxfId="445" priority="496"/>
  </conditionalFormatting>
  <conditionalFormatting sqref="B4893:B4907">
    <cfRule type="duplicateValues" dxfId="444" priority="497"/>
  </conditionalFormatting>
  <conditionalFormatting sqref="B4893:B4907">
    <cfRule type="duplicateValues" dxfId="443" priority="498"/>
  </conditionalFormatting>
  <conditionalFormatting sqref="B4708:B4907">
    <cfRule type="duplicateValues" dxfId="442" priority="443"/>
  </conditionalFormatting>
  <conditionalFormatting sqref="B4708:B4907">
    <cfRule type="duplicateValues" dxfId="441" priority="442"/>
  </conditionalFormatting>
  <conditionalFormatting sqref="B4909:B4910">
    <cfRule type="duplicateValues" dxfId="440" priority="399"/>
  </conditionalFormatting>
  <conditionalFormatting sqref="B4909:B4910">
    <cfRule type="duplicateValues" dxfId="439" priority="400"/>
  </conditionalFormatting>
  <conditionalFormatting sqref="B4911 B4913:B4918">
    <cfRule type="duplicateValues" dxfId="438" priority="401"/>
  </conditionalFormatting>
  <conditionalFormatting sqref="B4911">
    <cfRule type="duplicateValues" dxfId="437" priority="402"/>
  </conditionalFormatting>
  <conditionalFormatting sqref="B4912">
    <cfRule type="duplicateValues" dxfId="436" priority="403"/>
  </conditionalFormatting>
  <conditionalFormatting sqref="B4912">
    <cfRule type="duplicateValues" dxfId="435" priority="404"/>
  </conditionalFormatting>
  <conditionalFormatting sqref="B4919">
    <cfRule type="duplicateValues" dxfId="434" priority="405"/>
  </conditionalFormatting>
  <conditionalFormatting sqref="B4919">
    <cfRule type="duplicateValues" dxfId="433" priority="406"/>
  </conditionalFormatting>
  <conditionalFormatting sqref="B4920">
    <cfRule type="duplicateValues" dxfId="432" priority="407"/>
  </conditionalFormatting>
  <conditionalFormatting sqref="B4920">
    <cfRule type="duplicateValues" dxfId="431" priority="408"/>
  </conditionalFormatting>
  <conditionalFormatting sqref="B4921">
    <cfRule type="duplicateValues" dxfId="430" priority="409"/>
  </conditionalFormatting>
  <conditionalFormatting sqref="B4921">
    <cfRule type="duplicateValues" dxfId="429" priority="410"/>
  </conditionalFormatting>
  <conditionalFormatting sqref="B4922:B4924">
    <cfRule type="duplicateValues" dxfId="428" priority="411"/>
  </conditionalFormatting>
  <conditionalFormatting sqref="B4922:B4924">
    <cfRule type="duplicateValues" dxfId="427" priority="412"/>
  </conditionalFormatting>
  <conditionalFormatting sqref="B4925:B4926">
    <cfRule type="duplicateValues" dxfId="426" priority="413"/>
  </conditionalFormatting>
  <conditionalFormatting sqref="B4925:B4926">
    <cfRule type="duplicateValues" dxfId="425" priority="414"/>
  </conditionalFormatting>
  <conditionalFormatting sqref="B4927">
    <cfRule type="duplicateValues" dxfId="424" priority="415"/>
  </conditionalFormatting>
  <conditionalFormatting sqref="B4927">
    <cfRule type="duplicateValues" dxfId="423" priority="416"/>
  </conditionalFormatting>
  <conditionalFormatting sqref="B4928">
    <cfRule type="duplicateValues" dxfId="422" priority="417"/>
  </conditionalFormatting>
  <conditionalFormatting sqref="B4928">
    <cfRule type="duplicateValues" dxfId="421" priority="418"/>
  </conditionalFormatting>
  <conditionalFormatting sqref="B4929">
    <cfRule type="duplicateValues" dxfId="420" priority="419"/>
  </conditionalFormatting>
  <conditionalFormatting sqref="B4929">
    <cfRule type="duplicateValues" dxfId="419" priority="420"/>
  </conditionalFormatting>
  <conditionalFormatting sqref="B4930:B4935">
    <cfRule type="duplicateValues" dxfId="418" priority="421"/>
  </conditionalFormatting>
  <conditionalFormatting sqref="B4930:B4935">
    <cfRule type="duplicateValues" dxfId="417" priority="422"/>
  </conditionalFormatting>
  <conditionalFormatting sqref="B4936:B4942">
    <cfRule type="duplicateValues" dxfId="416" priority="423"/>
  </conditionalFormatting>
  <conditionalFormatting sqref="B4936:B4942">
    <cfRule type="duplicateValues" dxfId="415" priority="424"/>
  </conditionalFormatting>
  <conditionalFormatting sqref="B4943:B4946">
    <cfRule type="duplicateValues" dxfId="414" priority="425"/>
  </conditionalFormatting>
  <conditionalFormatting sqref="B4943:B4946">
    <cfRule type="duplicateValues" dxfId="413" priority="426"/>
  </conditionalFormatting>
  <conditionalFormatting sqref="B4947:B4956">
    <cfRule type="duplicateValues" dxfId="412" priority="427"/>
  </conditionalFormatting>
  <conditionalFormatting sqref="B4947:B4956">
    <cfRule type="duplicateValues" dxfId="411" priority="428"/>
  </conditionalFormatting>
  <conditionalFormatting sqref="B4957:B4977">
    <cfRule type="duplicateValues" dxfId="410" priority="429"/>
  </conditionalFormatting>
  <conditionalFormatting sqref="B4978:B4999">
    <cfRule type="duplicateValues" dxfId="409" priority="430"/>
  </conditionalFormatting>
  <conditionalFormatting sqref="B4957:B4999">
    <cfRule type="duplicateValues" dxfId="408" priority="431"/>
  </conditionalFormatting>
  <conditionalFormatting sqref="B5000:B5007 B5009:B5023">
    <cfRule type="duplicateValues" dxfId="407" priority="432"/>
  </conditionalFormatting>
  <conditionalFormatting sqref="B5000:B5007 B5009:B5026">
    <cfRule type="duplicateValues" dxfId="406" priority="433"/>
  </conditionalFormatting>
  <conditionalFormatting sqref="B5008">
    <cfRule type="duplicateValues" dxfId="405" priority="434"/>
  </conditionalFormatting>
  <conditionalFormatting sqref="B5008">
    <cfRule type="duplicateValues" dxfId="404" priority="435"/>
  </conditionalFormatting>
  <conditionalFormatting sqref="B5024:B5026">
    <cfRule type="duplicateValues" dxfId="403" priority="436"/>
  </conditionalFormatting>
  <conditionalFormatting sqref="B5042:B5048">
    <cfRule type="duplicateValues" dxfId="402" priority="437"/>
  </conditionalFormatting>
  <conditionalFormatting sqref="B5027:B5048">
    <cfRule type="duplicateValues" dxfId="401" priority="438"/>
  </conditionalFormatting>
  <conditionalFormatting sqref="B5027:B5041">
    <cfRule type="duplicateValues" dxfId="400" priority="439"/>
  </conditionalFormatting>
  <conditionalFormatting sqref="B5049:B5073">
    <cfRule type="duplicateValues" dxfId="399" priority="440"/>
  </conditionalFormatting>
  <conditionalFormatting sqref="B5049:B5073">
    <cfRule type="duplicateValues" dxfId="398" priority="441"/>
  </conditionalFormatting>
  <conditionalFormatting sqref="B4908:B5073">
    <cfRule type="duplicateValues" dxfId="397" priority="397"/>
  </conditionalFormatting>
  <conditionalFormatting sqref="B4908:B5073">
    <cfRule type="duplicateValues" dxfId="396" priority="398"/>
  </conditionalFormatting>
  <conditionalFormatting sqref="B4908:B5073">
    <cfRule type="duplicateValues" dxfId="395" priority="396"/>
  </conditionalFormatting>
  <conditionalFormatting sqref="B4908:B5073">
    <cfRule type="duplicateValues" dxfId="394" priority="395"/>
  </conditionalFormatting>
  <conditionalFormatting sqref="B5075:B5077">
    <cfRule type="duplicateValues" dxfId="393" priority="380"/>
  </conditionalFormatting>
  <conditionalFormatting sqref="B5075:B5077">
    <cfRule type="duplicateValues" dxfId="392" priority="381"/>
  </conditionalFormatting>
  <conditionalFormatting sqref="B5081:B5083 B5078:B5079">
    <cfRule type="duplicateValues" dxfId="391" priority="382"/>
  </conditionalFormatting>
  <conditionalFormatting sqref="B5081:B5083">
    <cfRule type="duplicateValues" dxfId="390" priority="383"/>
  </conditionalFormatting>
  <conditionalFormatting sqref="B5084">
    <cfRule type="duplicateValues" dxfId="389" priority="384"/>
  </conditionalFormatting>
  <conditionalFormatting sqref="B5084">
    <cfRule type="duplicateValues" dxfId="388" priority="385"/>
  </conditionalFormatting>
  <conditionalFormatting sqref="B5085:B5086">
    <cfRule type="duplicateValues" dxfId="387" priority="386"/>
  </conditionalFormatting>
  <conditionalFormatting sqref="B5085:B5086">
    <cfRule type="duplicateValues" dxfId="386" priority="387"/>
  </conditionalFormatting>
  <conditionalFormatting sqref="B5087:B5108">
    <cfRule type="duplicateValues" dxfId="385" priority="388"/>
  </conditionalFormatting>
  <conditionalFormatting sqref="B5087:B5108">
    <cfRule type="duplicateValues" dxfId="384" priority="389"/>
  </conditionalFormatting>
  <conditionalFormatting sqref="B5109:B5113">
    <cfRule type="duplicateValues" dxfId="383" priority="390"/>
  </conditionalFormatting>
  <conditionalFormatting sqref="B5114">
    <cfRule type="duplicateValues" dxfId="382" priority="391"/>
  </conditionalFormatting>
  <conditionalFormatting sqref="B5109:B5114">
    <cfRule type="duplicateValues" dxfId="381" priority="392"/>
  </conditionalFormatting>
  <conditionalFormatting sqref="B5080">
    <cfRule type="duplicateValues" dxfId="380" priority="393"/>
  </conditionalFormatting>
  <conditionalFormatting sqref="B5080">
    <cfRule type="duplicateValues" dxfId="379" priority="394"/>
  </conditionalFormatting>
  <conditionalFormatting sqref="B5074:B5114">
    <cfRule type="duplicateValues" dxfId="378" priority="378"/>
  </conditionalFormatting>
  <conditionalFormatting sqref="B5074:B5114">
    <cfRule type="duplicateValues" dxfId="377" priority="379"/>
  </conditionalFormatting>
  <conditionalFormatting sqref="B5074:B5114">
    <cfRule type="duplicateValues" dxfId="376" priority="376"/>
  </conditionalFormatting>
  <conditionalFormatting sqref="B5074:B5114">
    <cfRule type="duplicateValues" dxfId="375" priority="377"/>
  </conditionalFormatting>
  <conditionalFormatting sqref="B5074:B5114">
    <cfRule type="duplicateValues" dxfId="374" priority="375"/>
  </conditionalFormatting>
  <conditionalFormatting sqref="B5074:B5114">
    <cfRule type="duplicateValues" dxfId="373" priority="374"/>
  </conditionalFormatting>
  <conditionalFormatting sqref="B5158">
    <cfRule type="duplicateValues" dxfId="372" priority="371"/>
  </conditionalFormatting>
  <conditionalFormatting sqref="B5159:B5164">
    <cfRule type="duplicateValues" dxfId="371" priority="370"/>
  </conditionalFormatting>
  <conditionalFormatting sqref="B5127:B5157 B5119">
    <cfRule type="duplicateValues" dxfId="370" priority="372"/>
  </conditionalFormatting>
  <conditionalFormatting sqref="B5120:B5126 B5116:B5118">
    <cfRule type="duplicateValues" dxfId="369" priority="373"/>
  </conditionalFormatting>
  <conditionalFormatting sqref="B5115:B5164">
    <cfRule type="duplicateValues" dxfId="368" priority="368"/>
  </conditionalFormatting>
  <conditionalFormatting sqref="B5115:B5164">
    <cfRule type="duplicateValues" dxfId="367" priority="369"/>
  </conditionalFormatting>
  <conditionalFormatting sqref="B5115:B5164">
    <cfRule type="duplicateValues" dxfId="366" priority="366"/>
  </conditionalFormatting>
  <conditionalFormatting sqref="B5115:B5164">
    <cfRule type="duplicateValues" dxfId="365" priority="367"/>
  </conditionalFormatting>
  <conditionalFormatting sqref="B5115:B5164">
    <cfRule type="duplicateValues" dxfId="364" priority="365"/>
  </conditionalFormatting>
  <conditionalFormatting sqref="B5115:B5164">
    <cfRule type="duplicateValues" dxfId="363" priority="364"/>
  </conditionalFormatting>
  <conditionalFormatting sqref="B5219:B5221">
    <cfRule type="duplicateValues" dxfId="362" priority="360"/>
  </conditionalFormatting>
  <conditionalFormatting sqref="B5219:B5221">
    <cfRule type="duplicateValues" dxfId="361" priority="361"/>
  </conditionalFormatting>
  <conditionalFormatting sqref="B5222:B5241">
    <cfRule type="duplicateValues" dxfId="360" priority="358"/>
  </conditionalFormatting>
  <conditionalFormatting sqref="B5222:B5241">
    <cfRule type="duplicateValues" dxfId="359" priority="359"/>
  </conditionalFormatting>
  <conditionalFormatting sqref="B5179 B5166:B5174">
    <cfRule type="duplicateValues" dxfId="358" priority="362"/>
  </conditionalFormatting>
  <conditionalFormatting sqref="B5180:B5218 B5175:B5178">
    <cfRule type="duplicateValues" dxfId="357" priority="363"/>
  </conditionalFormatting>
  <conditionalFormatting sqref="B5165:B5241">
    <cfRule type="duplicateValues" dxfId="356" priority="357"/>
  </conditionalFormatting>
  <conditionalFormatting sqref="B5165:B5241">
    <cfRule type="duplicateValues" dxfId="355" priority="355"/>
  </conditionalFormatting>
  <conditionalFormatting sqref="B5165:B5241">
    <cfRule type="duplicateValues" dxfId="354" priority="356"/>
  </conditionalFormatting>
  <conditionalFormatting sqref="B5165:B5241">
    <cfRule type="duplicateValues" dxfId="353" priority="353"/>
  </conditionalFormatting>
  <conditionalFormatting sqref="B5165:B5241">
    <cfRule type="duplicateValues" dxfId="352" priority="354"/>
  </conditionalFormatting>
  <conditionalFormatting sqref="B5165:B5241">
    <cfRule type="duplicateValues" dxfId="351" priority="352"/>
  </conditionalFormatting>
  <conditionalFormatting sqref="B5165:B5241">
    <cfRule type="duplicateValues" dxfId="350" priority="351"/>
  </conditionalFormatting>
  <conditionalFormatting sqref="B5246">
    <cfRule type="duplicateValues" dxfId="349" priority="349"/>
  </conditionalFormatting>
  <conditionalFormatting sqref="B5243:B5245 B5247:B5253">
    <cfRule type="duplicateValues" dxfId="348" priority="350"/>
  </conditionalFormatting>
  <conditionalFormatting sqref="B5242:B5253">
    <cfRule type="duplicateValues" dxfId="347" priority="347"/>
  </conditionalFormatting>
  <conditionalFormatting sqref="B5242:B5253">
    <cfRule type="duplicateValues" dxfId="346" priority="348"/>
  </conditionalFormatting>
  <conditionalFormatting sqref="B5242:B5253">
    <cfRule type="duplicateValues" dxfId="345" priority="346"/>
  </conditionalFormatting>
  <conditionalFormatting sqref="B5242:B5253">
    <cfRule type="duplicateValues" dxfId="344" priority="344"/>
  </conditionalFormatting>
  <conditionalFormatting sqref="B5242:B5253">
    <cfRule type="duplicateValues" dxfId="343" priority="345"/>
  </conditionalFormatting>
  <conditionalFormatting sqref="B5242:B5253">
    <cfRule type="duplicateValues" dxfId="342" priority="342"/>
  </conditionalFormatting>
  <conditionalFormatting sqref="B5242:B5253">
    <cfRule type="duplicateValues" dxfId="341" priority="343"/>
  </conditionalFormatting>
  <conditionalFormatting sqref="B5242:B5253">
    <cfRule type="duplicateValues" dxfId="340" priority="341"/>
  </conditionalFormatting>
  <conditionalFormatting sqref="B5242:B5253">
    <cfRule type="duplicateValues" dxfId="339" priority="340"/>
  </conditionalFormatting>
  <conditionalFormatting sqref="B5255:B5267">
    <cfRule type="duplicateValues" dxfId="338" priority="339"/>
  </conditionalFormatting>
  <conditionalFormatting sqref="B5254:B5267">
    <cfRule type="duplicateValues" dxfId="337" priority="337"/>
  </conditionalFormatting>
  <conditionalFormatting sqref="B5254:B5267">
    <cfRule type="duplicateValues" dxfId="336" priority="338"/>
  </conditionalFormatting>
  <conditionalFormatting sqref="B5254:B5267">
    <cfRule type="duplicateValues" dxfId="335" priority="336"/>
  </conditionalFormatting>
  <conditionalFormatting sqref="B5254:B5267">
    <cfRule type="duplicateValues" dxfId="334" priority="334"/>
  </conditionalFormatting>
  <conditionalFormatting sqref="B5254:B5267">
    <cfRule type="duplicateValues" dxfId="333" priority="335"/>
  </conditionalFormatting>
  <conditionalFormatting sqref="B5254:B5267">
    <cfRule type="duplicateValues" dxfId="332" priority="332"/>
  </conditionalFormatting>
  <conditionalFormatting sqref="B5254:B5267">
    <cfRule type="duplicateValues" dxfId="331" priority="333"/>
  </conditionalFormatting>
  <conditionalFormatting sqref="B5254:B5267">
    <cfRule type="duplicateValues" dxfId="330" priority="331"/>
  </conditionalFormatting>
  <conditionalFormatting sqref="B5254:B5267">
    <cfRule type="duplicateValues" dxfId="329" priority="330"/>
  </conditionalFormatting>
  <conditionalFormatting sqref="B5269:B5283">
    <cfRule type="duplicateValues" dxfId="328" priority="329"/>
  </conditionalFormatting>
  <conditionalFormatting sqref="B5268:B5283">
    <cfRule type="duplicateValues" dxfId="327" priority="328"/>
  </conditionalFormatting>
  <conditionalFormatting sqref="B5268:B5283">
    <cfRule type="duplicateValues" dxfId="326" priority="326"/>
  </conditionalFormatting>
  <conditionalFormatting sqref="B5268:B5283">
    <cfRule type="duplicateValues" dxfId="325" priority="327"/>
  </conditionalFormatting>
  <conditionalFormatting sqref="B5268:B5283">
    <cfRule type="duplicateValues" dxfId="324" priority="325"/>
  </conditionalFormatting>
  <conditionalFormatting sqref="B5268:B5283">
    <cfRule type="duplicateValues" dxfId="323" priority="323"/>
  </conditionalFormatting>
  <conditionalFormatting sqref="B5268:B5283">
    <cfRule type="duplicateValues" dxfId="322" priority="324"/>
  </conditionalFormatting>
  <conditionalFormatting sqref="B5268:B5283">
    <cfRule type="duplicateValues" dxfId="321" priority="321"/>
  </conditionalFormatting>
  <conditionalFormatting sqref="B5268:B5283">
    <cfRule type="duplicateValues" dxfId="320" priority="322"/>
  </conditionalFormatting>
  <conditionalFormatting sqref="B5268:B5283">
    <cfRule type="duplicateValues" dxfId="319" priority="320"/>
  </conditionalFormatting>
  <conditionalFormatting sqref="B5268:B5283">
    <cfRule type="duplicateValues" dxfId="318" priority="319"/>
  </conditionalFormatting>
  <conditionalFormatting sqref="B5285:B5309">
    <cfRule type="duplicateValues" dxfId="317" priority="318"/>
  </conditionalFormatting>
  <conditionalFormatting sqref="B5284:B5309">
    <cfRule type="duplicateValues" dxfId="316" priority="317"/>
  </conditionalFormatting>
  <conditionalFormatting sqref="B5284:B5309">
    <cfRule type="duplicateValues" dxfId="315" priority="316"/>
  </conditionalFormatting>
  <conditionalFormatting sqref="B5284:B5309">
    <cfRule type="duplicateValues" dxfId="314" priority="314"/>
  </conditionalFormatting>
  <conditionalFormatting sqref="B5284:B5309">
    <cfRule type="duplicateValues" dxfId="313" priority="315"/>
  </conditionalFormatting>
  <conditionalFormatting sqref="B5284:B5309">
    <cfRule type="duplicateValues" dxfId="312" priority="313"/>
  </conditionalFormatting>
  <conditionalFormatting sqref="B5284:B5309">
    <cfRule type="duplicateValues" dxfId="311" priority="311"/>
  </conditionalFormatting>
  <conditionalFormatting sqref="B5284:B5309">
    <cfRule type="duplicateValues" dxfId="310" priority="312"/>
  </conditionalFormatting>
  <conditionalFormatting sqref="B5284:B5309">
    <cfRule type="duplicateValues" dxfId="309" priority="309"/>
  </conditionalFormatting>
  <conditionalFormatting sqref="B5284:B5309">
    <cfRule type="duplicateValues" dxfId="308" priority="310"/>
  </conditionalFormatting>
  <conditionalFormatting sqref="B5284:B5309">
    <cfRule type="duplicateValues" dxfId="307" priority="308"/>
  </conditionalFormatting>
  <conditionalFormatting sqref="B5284:B5309">
    <cfRule type="duplicateValues" dxfId="306" priority="307"/>
  </conditionalFormatting>
  <conditionalFormatting sqref="B5311:B5324">
    <cfRule type="duplicateValues" dxfId="305" priority="306"/>
  </conditionalFormatting>
  <conditionalFormatting sqref="B5310:B5324">
    <cfRule type="duplicateValues" dxfId="304" priority="305"/>
  </conditionalFormatting>
  <conditionalFormatting sqref="B5310:B5324">
    <cfRule type="duplicateValues" dxfId="303" priority="304"/>
  </conditionalFormatting>
  <conditionalFormatting sqref="B5310:B5324">
    <cfRule type="duplicateValues" dxfId="302" priority="303"/>
  </conditionalFormatting>
  <conditionalFormatting sqref="B5310:B5324">
    <cfRule type="duplicateValues" dxfId="301" priority="301"/>
  </conditionalFormatting>
  <conditionalFormatting sqref="B5310:B5324">
    <cfRule type="duplicateValues" dxfId="300" priority="302"/>
  </conditionalFormatting>
  <conditionalFormatting sqref="B5310:B5324">
    <cfRule type="duplicateValues" dxfId="299" priority="300"/>
  </conditionalFormatting>
  <conditionalFormatting sqref="B5310:B5324">
    <cfRule type="duplicateValues" dxfId="298" priority="298"/>
  </conditionalFormatting>
  <conditionalFormatting sqref="B5310:B5324">
    <cfRule type="duplicateValues" dxfId="297" priority="299"/>
  </conditionalFormatting>
  <conditionalFormatting sqref="B5310:B5324">
    <cfRule type="duplicateValues" dxfId="296" priority="296"/>
  </conditionalFormatting>
  <conditionalFormatting sqref="B5310:B5324">
    <cfRule type="duplicateValues" dxfId="295" priority="297"/>
  </conditionalFormatting>
  <conditionalFormatting sqref="B5310:B5324">
    <cfRule type="duplicateValues" dxfId="294" priority="295"/>
  </conditionalFormatting>
  <conditionalFormatting sqref="B5310:B5324">
    <cfRule type="duplicateValues" dxfId="293" priority="294"/>
  </conditionalFormatting>
  <conditionalFormatting sqref="B5325:B5332">
    <cfRule type="duplicateValues" dxfId="292" priority="291"/>
  </conditionalFormatting>
  <conditionalFormatting sqref="B5325:B5332">
    <cfRule type="duplicateValues" dxfId="291" priority="290"/>
  </conditionalFormatting>
  <conditionalFormatting sqref="B5325:B5332">
    <cfRule type="duplicateValues" dxfId="290" priority="289"/>
  </conditionalFormatting>
  <conditionalFormatting sqref="B5325:B5332">
    <cfRule type="duplicateValues" dxfId="289" priority="288"/>
  </conditionalFormatting>
  <conditionalFormatting sqref="B5325:B5332">
    <cfRule type="duplicateValues" dxfId="288" priority="286"/>
  </conditionalFormatting>
  <conditionalFormatting sqref="B5325:B5332">
    <cfRule type="duplicateValues" dxfId="287" priority="287"/>
  </conditionalFormatting>
  <conditionalFormatting sqref="B5325:B5332">
    <cfRule type="duplicateValues" dxfId="286" priority="285"/>
  </conditionalFormatting>
  <conditionalFormatting sqref="B5325:B5332">
    <cfRule type="duplicateValues" dxfId="285" priority="283"/>
  </conditionalFormatting>
  <conditionalFormatting sqref="B5325:B5332">
    <cfRule type="duplicateValues" dxfId="284" priority="284"/>
  </conditionalFormatting>
  <conditionalFormatting sqref="B5325:B5332">
    <cfRule type="duplicateValues" dxfId="283" priority="281"/>
  </conditionalFormatting>
  <conditionalFormatting sqref="B5325:B5332">
    <cfRule type="duplicateValues" dxfId="282" priority="282"/>
  </conditionalFormatting>
  <conditionalFormatting sqref="B5325:B5332">
    <cfRule type="duplicateValues" dxfId="281" priority="280"/>
  </conditionalFormatting>
  <conditionalFormatting sqref="B5325:B5332">
    <cfRule type="duplicateValues" dxfId="280" priority="279"/>
  </conditionalFormatting>
  <conditionalFormatting sqref="B5326:B5330">
    <cfRule type="duplicateValues" dxfId="279" priority="292"/>
  </conditionalFormatting>
  <conditionalFormatting sqref="B5326:B5330">
    <cfRule type="duplicateValues" dxfId="278" priority="293"/>
  </conditionalFormatting>
  <conditionalFormatting sqref="B5334:B5352">
    <cfRule type="duplicateValues" dxfId="277" priority="278"/>
  </conditionalFormatting>
  <conditionalFormatting sqref="B5333:B5352">
    <cfRule type="duplicateValues" dxfId="276" priority="277"/>
  </conditionalFormatting>
  <conditionalFormatting sqref="B5333:B5352">
    <cfRule type="duplicateValues" dxfId="275" priority="276"/>
  </conditionalFormatting>
  <conditionalFormatting sqref="B5333:B5352">
    <cfRule type="duplicateValues" dxfId="274" priority="275"/>
  </conditionalFormatting>
  <conditionalFormatting sqref="B5333:B5352">
    <cfRule type="duplicateValues" dxfId="273" priority="274"/>
  </conditionalFormatting>
  <conditionalFormatting sqref="B5333:B5352">
    <cfRule type="duplicateValues" dxfId="272" priority="272"/>
  </conditionalFormatting>
  <conditionalFormatting sqref="B5333:B5352">
    <cfRule type="duplicateValues" dxfId="271" priority="273"/>
  </conditionalFormatting>
  <conditionalFormatting sqref="B5333:B5352">
    <cfRule type="duplicateValues" dxfId="270" priority="271"/>
  </conditionalFormatting>
  <conditionalFormatting sqref="B5333:B5352">
    <cfRule type="duplicateValues" dxfId="269" priority="269"/>
  </conditionalFormatting>
  <conditionalFormatting sqref="B5333:B5352">
    <cfRule type="duplicateValues" dxfId="268" priority="270"/>
  </conditionalFormatting>
  <conditionalFormatting sqref="B5333:B5352">
    <cfRule type="duplicateValues" dxfId="267" priority="267"/>
  </conditionalFormatting>
  <conditionalFormatting sqref="B5333:B5352">
    <cfRule type="duplicateValues" dxfId="266" priority="268"/>
  </conditionalFormatting>
  <conditionalFormatting sqref="B5333:B5352">
    <cfRule type="duplicateValues" dxfId="265" priority="266"/>
  </conditionalFormatting>
  <conditionalFormatting sqref="B5333:B5352">
    <cfRule type="duplicateValues" dxfId="264" priority="265"/>
  </conditionalFormatting>
  <conditionalFormatting sqref="B5354:B5384">
    <cfRule type="duplicateValues" dxfId="263" priority="264"/>
  </conditionalFormatting>
  <conditionalFormatting sqref="B5353:B5384">
    <cfRule type="duplicateValues" dxfId="262" priority="263"/>
  </conditionalFormatting>
  <conditionalFormatting sqref="B5353:B5384">
    <cfRule type="duplicateValues" dxfId="261" priority="262"/>
  </conditionalFormatting>
  <conditionalFormatting sqref="B5353:B5384">
    <cfRule type="duplicateValues" dxfId="260" priority="261"/>
  </conditionalFormatting>
  <conditionalFormatting sqref="B5353:B5384">
    <cfRule type="duplicateValues" dxfId="259" priority="260"/>
  </conditionalFormatting>
  <conditionalFormatting sqref="B5353:B5384">
    <cfRule type="duplicateValues" dxfId="258" priority="259"/>
  </conditionalFormatting>
  <conditionalFormatting sqref="B5353:B5384">
    <cfRule type="duplicateValues" dxfId="257" priority="257"/>
  </conditionalFormatting>
  <conditionalFormatting sqref="B5353:B5384">
    <cfRule type="duplicateValues" dxfId="256" priority="258"/>
  </conditionalFormatting>
  <conditionalFormatting sqref="B5353:B5384">
    <cfRule type="duplicateValues" dxfId="255" priority="256"/>
  </conditionalFormatting>
  <conditionalFormatting sqref="B5353:B5384">
    <cfRule type="duplicateValues" dxfId="254" priority="254"/>
  </conditionalFormatting>
  <conditionalFormatting sqref="B5353:B5384">
    <cfRule type="duplicateValues" dxfId="253" priority="255"/>
  </conditionalFormatting>
  <conditionalFormatting sqref="B5353:B5384">
    <cfRule type="duplicateValues" dxfId="252" priority="252"/>
  </conditionalFormatting>
  <conditionalFormatting sqref="B5353:B5384">
    <cfRule type="duplicateValues" dxfId="251" priority="253"/>
  </conditionalFormatting>
  <conditionalFormatting sqref="B5353:B5384">
    <cfRule type="duplicateValues" dxfId="250" priority="251"/>
  </conditionalFormatting>
  <conditionalFormatting sqref="B5353:B5384">
    <cfRule type="duplicateValues" dxfId="249" priority="250"/>
  </conditionalFormatting>
  <conditionalFormatting sqref="B5385:B5389">
    <cfRule type="duplicateValues" dxfId="248" priority="249"/>
  </conditionalFormatting>
  <conditionalFormatting sqref="B5385:B5389">
    <cfRule type="duplicateValues" dxfId="247" priority="248"/>
  </conditionalFormatting>
  <conditionalFormatting sqref="B5385:B5389">
    <cfRule type="duplicateValues" dxfId="246" priority="247"/>
  </conditionalFormatting>
  <conditionalFormatting sqref="B5385:B5389">
    <cfRule type="duplicateValues" dxfId="245" priority="246"/>
  </conditionalFormatting>
  <conditionalFormatting sqref="B5385:B5389">
    <cfRule type="duplicateValues" dxfId="244" priority="245"/>
  </conditionalFormatting>
  <conditionalFormatting sqref="B5385:B5389">
    <cfRule type="duplicateValues" dxfId="243" priority="244"/>
  </conditionalFormatting>
  <conditionalFormatting sqref="B5385:B5389">
    <cfRule type="duplicateValues" dxfId="242" priority="242"/>
  </conditionalFormatting>
  <conditionalFormatting sqref="B5385:B5389">
    <cfRule type="duplicateValues" dxfId="241" priority="243"/>
  </conditionalFormatting>
  <conditionalFormatting sqref="B5385:B5389">
    <cfRule type="duplicateValues" dxfId="240" priority="241"/>
  </conditionalFormatting>
  <conditionalFormatting sqref="B5385:B5389">
    <cfRule type="duplicateValues" dxfId="239" priority="239"/>
  </conditionalFormatting>
  <conditionalFormatting sqref="B5385:B5389">
    <cfRule type="duplicateValues" dxfId="238" priority="240"/>
  </conditionalFormatting>
  <conditionalFormatting sqref="B5385:B5389">
    <cfRule type="duplicateValues" dxfId="237" priority="237"/>
  </conditionalFormatting>
  <conditionalFormatting sqref="B5385:B5389">
    <cfRule type="duplicateValues" dxfId="236" priority="238"/>
  </conditionalFormatting>
  <conditionalFormatting sqref="B5385:B5389">
    <cfRule type="duplicateValues" dxfId="235" priority="236"/>
  </conditionalFormatting>
  <conditionalFormatting sqref="B5385:B5389">
    <cfRule type="duplicateValues" dxfId="234" priority="235"/>
  </conditionalFormatting>
  <conditionalFormatting sqref="B5390:B5397">
    <cfRule type="duplicateValues" dxfId="233" priority="234"/>
  </conditionalFormatting>
  <conditionalFormatting sqref="B5390:B5397">
    <cfRule type="duplicateValues" dxfId="232" priority="233"/>
  </conditionalFormatting>
  <conditionalFormatting sqref="B5390:B5397">
    <cfRule type="duplicateValues" dxfId="231" priority="232"/>
  </conditionalFormatting>
  <conditionalFormatting sqref="B5390:B5397">
    <cfRule type="duplicateValues" dxfId="230" priority="231"/>
  </conditionalFormatting>
  <conditionalFormatting sqref="B5390:B5397">
    <cfRule type="duplicateValues" dxfId="229" priority="230"/>
  </conditionalFormatting>
  <conditionalFormatting sqref="B5390:B5397">
    <cfRule type="duplicateValues" dxfId="228" priority="229"/>
  </conditionalFormatting>
  <conditionalFormatting sqref="B5390:B5397">
    <cfRule type="duplicateValues" dxfId="227" priority="227"/>
  </conditionalFormatting>
  <conditionalFormatting sqref="B5390:B5397">
    <cfRule type="duplicateValues" dxfId="226" priority="228"/>
  </conditionalFormatting>
  <conditionalFormatting sqref="B5390:B5397">
    <cfRule type="duplicateValues" dxfId="225" priority="226"/>
  </conditionalFormatting>
  <conditionalFormatting sqref="B5390:B5397">
    <cfRule type="duplicateValues" dxfId="224" priority="224"/>
  </conditionalFormatting>
  <conditionalFormatting sqref="B5390:B5397">
    <cfRule type="duplicateValues" dxfId="223" priority="225"/>
  </conditionalFormatting>
  <conditionalFormatting sqref="B5390:B5397">
    <cfRule type="duplicateValues" dxfId="222" priority="222"/>
  </conditionalFormatting>
  <conditionalFormatting sqref="B5390:B5397">
    <cfRule type="duplicateValues" dxfId="221" priority="223"/>
  </conditionalFormatting>
  <conditionalFormatting sqref="B5390:B5397">
    <cfRule type="duplicateValues" dxfId="220" priority="221"/>
  </conditionalFormatting>
  <conditionalFormatting sqref="B5390:B5397">
    <cfRule type="duplicateValues" dxfId="219" priority="220"/>
  </conditionalFormatting>
  <conditionalFormatting sqref="B5398:B5404">
    <cfRule type="duplicateValues" dxfId="218" priority="219"/>
  </conditionalFormatting>
  <conditionalFormatting sqref="B5398:B5404">
    <cfRule type="duplicateValues" dxfId="217" priority="218"/>
  </conditionalFormatting>
  <conditionalFormatting sqref="B5398:B5404">
    <cfRule type="duplicateValues" dxfId="216" priority="217"/>
  </conditionalFormatting>
  <conditionalFormatting sqref="B5398:B5404">
    <cfRule type="duplicateValues" dxfId="215" priority="216"/>
  </conditionalFormatting>
  <conditionalFormatting sqref="B5398:B5404">
    <cfRule type="duplicateValues" dxfId="214" priority="215"/>
  </conditionalFormatting>
  <conditionalFormatting sqref="B5398:B5404">
    <cfRule type="duplicateValues" dxfId="213" priority="214"/>
  </conditionalFormatting>
  <conditionalFormatting sqref="B5398:B5404">
    <cfRule type="duplicateValues" dxfId="212" priority="212"/>
  </conditionalFormatting>
  <conditionalFormatting sqref="B5398:B5404">
    <cfRule type="duplicateValues" dxfId="211" priority="213"/>
  </conditionalFormatting>
  <conditionalFormatting sqref="B5398:B5404">
    <cfRule type="duplicateValues" dxfId="210" priority="211"/>
  </conditionalFormatting>
  <conditionalFormatting sqref="B5398:B5404">
    <cfRule type="duplicateValues" dxfId="209" priority="209"/>
  </conditionalFormatting>
  <conditionalFormatting sqref="B5398:B5404">
    <cfRule type="duplicateValues" dxfId="208" priority="210"/>
  </conditionalFormatting>
  <conditionalFormatting sqref="B5398:B5404">
    <cfRule type="duplicateValues" dxfId="207" priority="207"/>
  </conditionalFormatting>
  <conditionalFormatting sqref="B5398:B5404">
    <cfRule type="duplicateValues" dxfId="206" priority="208"/>
  </conditionalFormatting>
  <conditionalFormatting sqref="B5398:B5404">
    <cfRule type="duplicateValues" dxfId="205" priority="206"/>
  </conditionalFormatting>
  <conditionalFormatting sqref="B5398:B5404">
    <cfRule type="duplicateValues" dxfId="204" priority="205"/>
  </conditionalFormatting>
  <conditionalFormatting sqref="C1:C38">
    <cfRule type="duplicateValues" dxfId="203" priority="204"/>
  </conditionalFormatting>
  <conditionalFormatting sqref="D1:D38">
    <cfRule type="duplicateValues" dxfId="202" priority="203"/>
  </conditionalFormatting>
  <conditionalFormatting sqref="C43:C321">
    <cfRule type="duplicateValues" dxfId="201" priority="202"/>
  </conditionalFormatting>
  <conditionalFormatting sqref="D43:D321">
    <cfRule type="duplicateValues" dxfId="200" priority="201"/>
  </conditionalFormatting>
  <conditionalFormatting sqref="C39:C42">
    <cfRule type="duplicateValues" dxfId="199" priority="200"/>
  </conditionalFormatting>
  <conditionalFormatting sqref="D39:D42">
    <cfRule type="duplicateValues" dxfId="198" priority="199"/>
  </conditionalFormatting>
  <conditionalFormatting sqref="C322:C338">
    <cfRule type="duplicateValues" dxfId="197" priority="198"/>
  </conditionalFormatting>
  <conditionalFormatting sqref="D322:D338">
    <cfRule type="duplicateValues" dxfId="196" priority="197"/>
  </conditionalFormatting>
  <conditionalFormatting sqref="C339:C359">
    <cfRule type="duplicateValues" dxfId="195" priority="196"/>
  </conditionalFormatting>
  <conditionalFormatting sqref="D339:D359">
    <cfRule type="duplicateValues" dxfId="194" priority="195"/>
  </conditionalFormatting>
  <conditionalFormatting sqref="C360:C386">
    <cfRule type="duplicateValues" dxfId="193" priority="194"/>
  </conditionalFormatting>
  <conditionalFormatting sqref="D360:D386">
    <cfRule type="duplicateValues" dxfId="192" priority="193"/>
  </conditionalFormatting>
  <conditionalFormatting sqref="C387:C390">
    <cfRule type="duplicateValues" dxfId="191" priority="192"/>
  </conditionalFormatting>
  <conditionalFormatting sqref="D387:D390">
    <cfRule type="duplicateValues" dxfId="190" priority="191"/>
  </conditionalFormatting>
  <conditionalFormatting sqref="C391:C487">
    <cfRule type="duplicateValues" dxfId="189" priority="190"/>
  </conditionalFormatting>
  <conditionalFormatting sqref="D391:D487">
    <cfRule type="duplicateValues" dxfId="188" priority="189"/>
  </conditionalFormatting>
  <conditionalFormatting sqref="C488:C521">
    <cfRule type="duplicateValues" dxfId="187" priority="188"/>
  </conditionalFormatting>
  <conditionalFormatting sqref="D488:D521">
    <cfRule type="duplicateValues" dxfId="186" priority="187"/>
  </conditionalFormatting>
  <conditionalFormatting sqref="C678:C707 C522:C676">
    <cfRule type="duplicateValues" dxfId="185" priority="186"/>
  </conditionalFormatting>
  <conditionalFormatting sqref="D678:D707 D522:D676">
    <cfRule type="duplicateValues" dxfId="184" priority="185"/>
  </conditionalFormatting>
  <conditionalFormatting sqref="C677">
    <cfRule type="duplicateValues" dxfId="183" priority="184"/>
  </conditionalFormatting>
  <conditionalFormatting sqref="D677">
    <cfRule type="duplicateValues" dxfId="182" priority="183"/>
  </conditionalFormatting>
  <conditionalFormatting sqref="D1307:D1343">
    <cfRule type="duplicateValues" dxfId="181" priority="182"/>
  </conditionalFormatting>
  <conditionalFormatting sqref="C1307:C1343">
    <cfRule type="duplicateValues" dxfId="180" priority="181"/>
  </conditionalFormatting>
  <conditionalFormatting sqref="D1344:D1347">
    <cfRule type="duplicateValues" dxfId="179" priority="180"/>
  </conditionalFormatting>
  <conditionalFormatting sqref="C1344:C1347">
    <cfRule type="duplicateValues" dxfId="178" priority="179"/>
  </conditionalFormatting>
  <conditionalFormatting sqref="D1348:D1353">
    <cfRule type="duplicateValues" dxfId="177" priority="178"/>
  </conditionalFormatting>
  <conditionalFormatting sqref="C1348:C1353">
    <cfRule type="duplicateValues" dxfId="176" priority="177"/>
  </conditionalFormatting>
  <conditionalFormatting sqref="D1354:D1356">
    <cfRule type="duplicateValues" dxfId="175" priority="176"/>
  </conditionalFormatting>
  <conditionalFormatting sqref="C1354:C1356">
    <cfRule type="duplicateValues" dxfId="174" priority="175"/>
  </conditionalFormatting>
  <conditionalFormatting sqref="D1357:D1358">
    <cfRule type="duplicateValues" dxfId="173" priority="174"/>
  </conditionalFormatting>
  <conditionalFormatting sqref="C1357:C1358">
    <cfRule type="duplicateValues" dxfId="172" priority="173"/>
  </conditionalFormatting>
  <conditionalFormatting sqref="D1359:D1361">
    <cfRule type="duplicateValues" dxfId="171" priority="172"/>
  </conditionalFormatting>
  <conditionalFormatting sqref="C1359:C1361">
    <cfRule type="duplicateValues" dxfId="170" priority="171"/>
  </conditionalFormatting>
  <conditionalFormatting sqref="D1362:D1363">
    <cfRule type="duplicateValues" dxfId="169" priority="170"/>
  </conditionalFormatting>
  <conditionalFormatting sqref="C1362:C1363">
    <cfRule type="duplicateValues" dxfId="168" priority="169"/>
  </conditionalFormatting>
  <conditionalFormatting sqref="D1364:D1370">
    <cfRule type="duplicateValues" dxfId="167" priority="168"/>
  </conditionalFormatting>
  <conditionalFormatting sqref="C1364:C1370">
    <cfRule type="duplicateValues" dxfId="166" priority="167"/>
  </conditionalFormatting>
  <conditionalFormatting sqref="D1382:D1411">
    <cfRule type="duplicateValues" dxfId="165" priority="166"/>
  </conditionalFormatting>
  <conditionalFormatting sqref="C1382:C1411">
    <cfRule type="duplicateValues" dxfId="164" priority="165"/>
  </conditionalFormatting>
  <conditionalFormatting sqref="C1412:C1461">
    <cfRule type="duplicateValues" dxfId="163" priority="164"/>
  </conditionalFormatting>
  <conditionalFormatting sqref="D1412:D1461">
    <cfRule type="duplicateValues" dxfId="162" priority="163"/>
  </conditionalFormatting>
  <conditionalFormatting sqref="C1462:C1494">
    <cfRule type="duplicateValues" dxfId="161" priority="162"/>
  </conditionalFormatting>
  <conditionalFormatting sqref="D1462:D1494">
    <cfRule type="duplicateValues" dxfId="160" priority="161"/>
  </conditionalFormatting>
  <conditionalFormatting sqref="C1495:C1501">
    <cfRule type="duplicateValues" dxfId="159" priority="160"/>
  </conditionalFormatting>
  <conditionalFormatting sqref="D1495:D1501">
    <cfRule type="duplicateValues" dxfId="158" priority="159"/>
  </conditionalFormatting>
  <conditionalFormatting sqref="C1502:C1511">
    <cfRule type="duplicateValues" dxfId="157" priority="158"/>
  </conditionalFormatting>
  <conditionalFormatting sqref="D1502:D1511">
    <cfRule type="duplicateValues" dxfId="156" priority="157"/>
  </conditionalFormatting>
  <conditionalFormatting sqref="D1512:D1561">
    <cfRule type="duplicateValues" dxfId="155" priority="156"/>
  </conditionalFormatting>
  <conditionalFormatting sqref="C1512:C1561">
    <cfRule type="duplicateValues" dxfId="154" priority="155"/>
  </conditionalFormatting>
  <conditionalFormatting sqref="D1562:D1604">
    <cfRule type="duplicateValues" dxfId="153" priority="154"/>
  </conditionalFormatting>
  <conditionalFormatting sqref="C1562:C1604">
    <cfRule type="duplicateValues" dxfId="152" priority="153"/>
  </conditionalFormatting>
  <conditionalFormatting sqref="D1605:D1625">
    <cfRule type="duplicateValues" dxfId="151" priority="152"/>
  </conditionalFormatting>
  <conditionalFormatting sqref="C1605:C1625">
    <cfRule type="duplicateValues" dxfId="150" priority="151"/>
  </conditionalFormatting>
  <conditionalFormatting sqref="D1626:D1642">
    <cfRule type="duplicateValues" dxfId="149" priority="150"/>
  </conditionalFormatting>
  <conditionalFormatting sqref="C1626:C1642">
    <cfRule type="duplicateValues" dxfId="148" priority="149"/>
  </conditionalFormatting>
  <conditionalFormatting sqref="C1820:C1845">
    <cfRule type="duplicateValues" dxfId="147" priority="148"/>
  </conditionalFormatting>
  <conditionalFormatting sqref="D1820:D1845">
    <cfRule type="duplicateValues" dxfId="146" priority="147"/>
  </conditionalFormatting>
  <conditionalFormatting sqref="C1846:C1849">
    <cfRule type="duplicateValues" dxfId="145" priority="146"/>
  </conditionalFormatting>
  <conditionalFormatting sqref="D1846:D1849">
    <cfRule type="duplicateValues" dxfId="144" priority="145"/>
  </conditionalFormatting>
  <conditionalFormatting sqref="C1850">
    <cfRule type="duplicateValues" dxfId="143" priority="144"/>
  </conditionalFormatting>
  <conditionalFormatting sqref="D1850">
    <cfRule type="duplicateValues" dxfId="142" priority="143"/>
  </conditionalFormatting>
  <conditionalFormatting sqref="C1851:C1853">
    <cfRule type="duplicateValues" dxfId="141" priority="142"/>
  </conditionalFormatting>
  <conditionalFormatting sqref="D1851:D1853">
    <cfRule type="duplicateValues" dxfId="140" priority="141"/>
  </conditionalFormatting>
  <conditionalFormatting sqref="C1854:C1856">
    <cfRule type="duplicateValues" dxfId="139" priority="140"/>
  </conditionalFormatting>
  <conditionalFormatting sqref="D1854:D1856">
    <cfRule type="duplicateValues" dxfId="138" priority="139"/>
  </conditionalFormatting>
  <conditionalFormatting sqref="C1857:C1858">
    <cfRule type="duplicateValues" dxfId="137" priority="138"/>
  </conditionalFormatting>
  <conditionalFormatting sqref="D1857:D1858">
    <cfRule type="duplicateValues" dxfId="136" priority="137"/>
  </conditionalFormatting>
  <conditionalFormatting sqref="C1859:C1860">
    <cfRule type="duplicateValues" dxfId="135" priority="136"/>
  </conditionalFormatting>
  <conditionalFormatting sqref="D1859:D1860">
    <cfRule type="duplicateValues" dxfId="134" priority="135"/>
  </conditionalFormatting>
  <conditionalFormatting sqref="C1861:C1862">
    <cfRule type="duplicateValues" dxfId="133" priority="134"/>
  </conditionalFormatting>
  <conditionalFormatting sqref="D1861:D1862">
    <cfRule type="duplicateValues" dxfId="132" priority="133"/>
  </conditionalFormatting>
  <conditionalFormatting sqref="C1863">
    <cfRule type="duplicateValues" dxfId="131" priority="132"/>
  </conditionalFormatting>
  <conditionalFormatting sqref="D1863">
    <cfRule type="duplicateValues" dxfId="130" priority="131"/>
  </conditionalFormatting>
  <conditionalFormatting sqref="C1864:C1865">
    <cfRule type="duplicateValues" dxfId="129" priority="130"/>
  </conditionalFormatting>
  <conditionalFormatting sqref="D1864:D1865">
    <cfRule type="duplicateValues" dxfId="128" priority="129"/>
  </conditionalFormatting>
  <conditionalFormatting sqref="C1866:C1868">
    <cfRule type="duplicateValues" dxfId="127" priority="128"/>
  </conditionalFormatting>
  <conditionalFormatting sqref="D1866:D1868">
    <cfRule type="duplicateValues" dxfId="126" priority="127"/>
  </conditionalFormatting>
  <conditionalFormatting sqref="C1869">
    <cfRule type="duplicateValues" dxfId="125" priority="126"/>
  </conditionalFormatting>
  <conditionalFormatting sqref="D1869">
    <cfRule type="duplicateValues" dxfId="124" priority="125"/>
  </conditionalFormatting>
  <conditionalFormatting sqref="C1870">
    <cfRule type="duplicateValues" dxfId="123" priority="124"/>
  </conditionalFormatting>
  <conditionalFormatting sqref="D1870">
    <cfRule type="duplicateValues" dxfId="122" priority="123"/>
  </conditionalFormatting>
  <conditionalFormatting sqref="C1871:C1886">
    <cfRule type="duplicateValues" dxfId="121" priority="122"/>
  </conditionalFormatting>
  <conditionalFormatting sqref="D1871:D1886">
    <cfRule type="duplicateValues" dxfId="120" priority="121"/>
  </conditionalFormatting>
  <conditionalFormatting sqref="C1887:C1889">
    <cfRule type="duplicateValues" dxfId="119" priority="120"/>
  </conditionalFormatting>
  <conditionalFormatting sqref="D1887:D1889">
    <cfRule type="duplicateValues" dxfId="118" priority="119"/>
  </conditionalFormatting>
  <conditionalFormatting sqref="C1890:C1892">
    <cfRule type="duplicateValues" dxfId="117" priority="118"/>
  </conditionalFormatting>
  <conditionalFormatting sqref="D1890:D1892">
    <cfRule type="duplicateValues" dxfId="116" priority="117"/>
  </conditionalFormatting>
  <conditionalFormatting sqref="C1893:C1895">
    <cfRule type="duplicateValues" dxfId="115" priority="116"/>
  </conditionalFormatting>
  <conditionalFormatting sqref="D1893:D1895">
    <cfRule type="duplicateValues" dxfId="114" priority="115"/>
  </conditionalFormatting>
  <conditionalFormatting sqref="C1896:C1925">
    <cfRule type="duplicateValues" dxfId="113" priority="114"/>
  </conditionalFormatting>
  <conditionalFormatting sqref="D1896:D1925">
    <cfRule type="duplicateValues" dxfId="112" priority="113"/>
  </conditionalFormatting>
  <conditionalFormatting sqref="C1926">
    <cfRule type="duplicateValues" dxfId="111" priority="112"/>
  </conditionalFormatting>
  <conditionalFormatting sqref="D1926">
    <cfRule type="duplicateValues" dxfId="110" priority="111"/>
  </conditionalFormatting>
  <conditionalFormatting sqref="C1927">
    <cfRule type="duplicateValues" dxfId="109" priority="110"/>
  </conditionalFormatting>
  <conditionalFormatting sqref="D1927">
    <cfRule type="duplicateValues" dxfId="108" priority="109"/>
  </conditionalFormatting>
  <conditionalFormatting sqref="C1928">
    <cfRule type="duplicateValues" dxfId="107" priority="108"/>
  </conditionalFormatting>
  <conditionalFormatting sqref="D1928">
    <cfRule type="duplicateValues" dxfId="106" priority="107"/>
  </conditionalFormatting>
  <conditionalFormatting sqref="C1929:C1934">
    <cfRule type="duplicateValues" dxfId="105" priority="106"/>
  </conditionalFormatting>
  <conditionalFormatting sqref="D1929:D1934">
    <cfRule type="duplicateValues" dxfId="104" priority="105"/>
  </conditionalFormatting>
  <conditionalFormatting sqref="C1935:C1937">
    <cfRule type="duplicateValues" dxfId="103" priority="104"/>
  </conditionalFormatting>
  <conditionalFormatting sqref="D1935:D1937">
    <cfRule type="duplicateValues" dxfId="102" priority="103"/>
  </conditionalFormatting>
  <conditionalFormatting sqref="C1938:C1940">
    <cfRule type="duplicateValues" dxfId="101" priority="102"/>
  </conditionalFormatting>
  <conditionalFormatting sqref="D1938:D1940">
    <cfRule type="duplicateValues" dxfId="100" priority="101"/>
  </conditionalFormatting>
  <conditionalFormatting sqref="C1949:C1956">
    <cfRule type="duplicateValues" dxfId="99" priority="100"/>
  </conditionalFormatting>
  <conditionalFormatting sqref="D1949:D1956">
    <cfRule type="duplicateValues" dxfId="98" priority="99"/>
  </conditionalFormatting>
  <conditionalFormatting sqref="C1957">
    <cfRule type="duplicateValues" dxfId="97" priority="97"/>
  </conditionalFormatting>
  <conditionalFormatting sqref="D1957">
    <cfRule type="duplicateValues" dxfId="96" priority="98"/>
  </conditionalFormatting>
  <conditionalFormatting sqref="C1958:C1970">
    <cfRule type="duplicateValues" dxfId="95" priority="95"/>
  </conditionalFormatting>
  <conditionalFormatting sqref="D1958:D1970">
    <cfRule type="duplicateValues" dxfId="94" priority="96"/>
  </conditionalFormatting>
  <conditionalFormatting sqref="C1971:C1974">
    <cfRule type="duplicateValues" dxfId="93" priority="93"/>
  </conditionalFormatting>
  <conditionalFormatting sqref="D1971:D1974">
    <cfRule type="duplicateValues" dxfId="92" priority="94"/>
  </conditionalFormatting>
  <conditionalFormatting sqref="C1975:C1981">
    <cfRule type="duplicateValues" dxfId="91" priority="91"/>
  </conditionalFormatting>
  <conditionalFormatting sqref="D1975:D1981">
    <cfRule type="duplicateValues" dxfId="90" priority="92"/>
  </conditionalFormatting>
  <conditionalFormatting sqref="C1982">
    <cfRule type="duplicateValues" dxfId="89" priority="90"/>
  </conditionalFormatting>
  <conditionalFormatting sqref="D1982">
    <cfRule type="duplicateValues" dxfId="88" priority="89"/>
  </conditionalFormatting>
  <conditionalFormatting sqref="C1983">
    <cfRule type="duplicateValues" dxfId="87" priority="88"/>
  </conditionalFormatting>
  <conditionalFormatting sqref="D1983">
    <cfRule type="duplicateValues" dxfId="86" priority="87"/>
  </conditionalFormatting>
  <conditionalFormatting sqref="C1984">
    <cfRule type="duplicateValues" dxfId="85" priority="85"/>
  </conditionalFormatting>
  <conditionalFormatting sqref="D1984">
    <cfRule type="duplicateValues" dxfId="84" priority="86"/>
  </conditionalFormatting>
  <conditionalFormatting sqref="C1985">
    <cfRule type="duplicateValues" dxfId="83" priority="84"/>
  </conditionalFormatting>
  <conditionalFormatting sqref="D1985">
    <cfRule type="duplicateValues" dxfId="82" priority="83"/>
  </conditionalFormatting>
  <conditionalFormatting sqref="C1986">
    <cfRule type="duplicateValues" dxfId="81" priority="81"/>
  </conditionalFormatting>
  <conditionalFormatting sqref="D1986">
    <cfRule type="duplicateValues" dxfId="80" priority="82"/>
  </conditionalFormatting>
  <conditionalFormatting sqref="C1987:C1989">
    <cfRule type="duplicateValues" dxfId="79" priority="79"/>
  </conditionalFormatting>
  <conditionalFormatting sqref="D1987:D1989">
    <cfRule type="duplicateValues" dxfId="78" priority="80"/>
  </conditionalFormatting>
  <conditionalFormatting sqref="C1990:C1991">
    <cfRule type="duplicateValues" dxfId="77" priority="78"/>
  </conditionalFormatting>
  <conditionalFormatting sqref="D1990:D1991">
    <cfRule type="duplicateValues" dxfId="76" priority="77"/>
  </conditionalFormatting>
  <conditionalFormatting sqref="C1992:C1993">
    <cfRule type="duplicateValues" dxfId="75" priority="75"/>
  </conditionalFormatting>
  <conditionalFormatting sqref="D1992:D1993">
    <cfRule type="duplicateValues" dxfId="74" priority="76"/>
  </conditionalFormatting>
  <conditionalFormatting sqref="C1994:C1996">
    <cfRule type="duplicateValues" dxfId="73" priority="73"/>
  </conditionalFormatting>
  <conditionalFormatting sqref="D1994:D1996">
    <cfRule type="duplicateValues" dxfId="72" priority="74"/>
  </conditionalFormatting>
  <conditionalFormatting sqref="C1997:C1998">
    <cfRule type="duplicateValues" dxfId="71" priority="72"/>
  </conditionalFormatting>
  <conditionalFormatting sqref="D1997:D1998">
    <cfRule type="duplicateValues" dxfId="70" priority="71"/>
  </conditionalFormatting>
  <conditionalFormatting sqref="C1999">
    <cfRule type="duplicateValues" dxfId="69" priority="70"/>
  </conditionalFormatting>
  <conditionalFormatting sqref="D1999">
    <cfRule type="duplicateValues" dxfId="68" priority="69"/>
  </conditionalFormatting>
  <conditionalFormatting sqref="C2000:C2003">
    <cfRule type="duplicateValues" dxfId="67" priority="67"/>
  </conditionalFormatting>
  <conditionalFormatting sqref="D2000:D2003">
    <cfRule type="duplicateValues" dxfId="66" priority="68"/>
  </conditionalFormatting>
  <conditionalFormatting sqref="C2004:C2011">
    <cfRule type="duplicateValues" dxfId="65" priority="65"/>
  </conditionalFormatting>
  <conditionalFormatting sqref="D2004:D2011">
    <cfRule type="duplicateValues" dxfId="64" priority="66"/>
  </conditionalFormatting>
  <conditionalFormatting sqref="C2012:C2014">
    <cfRule type="duplicateValues" dxfId="63" priority="64"/>
  </conditionalFormatting>
  <conditionalFormatting sqref="D2012:D2014">
    <cfRule type="duplicateValues" dxfId="62" priority="63"/>
  </conditionalFormatting>
  <conditionalFormatting sqref="C2015:C2016">
    <cfRule type="duplicateValues" dxfId="61" priority="62"/>
  </conditionalFormatting>
  <conditionalFormatting sqref="D2015:D2016">
    <cfRule type="duplicateValues" dxfId="60" priority="61"/>
  </conditionalFormatting>
  <conditionalFormatting sqref="C2017:C2020">
    <cfRule type="duplicateValues" dxfId="59" priority="59"/>
  </conditionalFormatting>
  <conditionalFormatting sqref="D2017:D2020">
    <cfRule type="duplicateValues" dxfId="58" priority="60"/>
  </conditionalFormatting>
  <conditionalFormatting sqref="C2021:C2022">
    <cfRule type="duplicateValues" dxfId="57" priority="57"/>
  </conditionalFormatting>
  <conditionalFormatting sqref="D2021:D2022">
    <cfRule type="duplicateValues" dxfId="56" priority="58"/>
  </conditionalFormatting>
  <conditionalFormatting sqref="C2023">
    <cfRule type="duplicateValues" dxfId="55" priority="56"/>
  </conditionalFormatting>
  <conditionalFormatting sqref="D2023">
    <cfRule type="duplicateValues" dxfId="54" priority="55"/>
  </conditionalFormatting>
  <conditionalFormatting sqref="C2024:C2025">
    <cfRule type="duplicateValues" dxfId="53" priority="53"/>
  </conditionalFormatting>
  <conditionalFormatting sqref="D2024:D2025">
    <cfRule type="duplicateValues" dxfId="52" priority="54"/>
  </conditionalFormatting>
  <conditionalFormatting sqref="C2026">
    <cfRule type="duplicateValues" dxfId="51" priority="51"/>
  </conditionalFormatting>
  <conditionalFormatting sqref="D2026">
    <cfRule type="duplicateValues" dxfId="50" priority="52"/>
  </conditionalFormatting>
  <conditionalFormatting sqref="C2027:C2065">
    <cfRule type="duplicateValues" dxfId="49" priority="49"/>
  </conditionalFormatting>
  <conditionalFormatting sqref="D2027:D2065">
    <cfRule type="duplicateValues" dxfId="48" priority="50"/>
  </conditionalFormatting>
  <conditionalFormatting sqref="C2066:C2076">
    <cfRule type="duplicateValues" dxfId="47" priority="48"/>
  </conditionalFormatting>
  <conditionalFormatting sqref="D2066:D2076">
    <cfRule type="duplicateValues" dxfId="46" priority="47"/>
  </conditionalFormatting>
  <conditionalFormatting sqref="C2077:C2085">
    <cfRule type="duplicateValues" dxfId="45" priority="46"/>
  </conditionalFormatting>
  <conditionalFormatting sqref="D2077:D2085">
    <cfRule type="duplicateValues" dxfId="44" priority="45"/>
  </conditionalFormatting>
  <conditionalFormatting sqref="C2086:C2088">
    <cfRule type="duplicateValues" dxfId="43" priority="44"/>
  </conditionalFormatting>
  <conditionalFormatting sqref="D2086:D2088">
    <cfRule type="duplicateValues" dxfId="42" priority="43"/>
  </conditionalFormatting>
  <conditionalFormatting sqref="C2089:C2100">
    <cfRule type="duplicateValues" dxfId="41" priority="42"/>
  </conditionalFormatting>
  <conditionalFormatting sqref="D2089:D2100">
    <cfRule type="duplicateValues" dxfId="40" priority="41"/>
  </conditionalFormatting>
  <conditionalFormatting sqref="C2101:C2105">
    <cfRule type="duplicateValues" dxfId="39" priority="39"/>
  </conditionalFormatting>
  <conditionalFormatting sqref="D2101:D2105">
    <cfRule type="duplicateValues" dxfId="38" priority="40"/>
  </conditionalFormatting>
  <conditionalFormatting sqref="C2106:C2118">
    <cfRule type="duplicateValues" dxfId="37" priority="37"/>
  </conditionalFormatting>
  <conditionalFormatting sqref="D2106:D2118">
    <cfRule type="duplicateValues" dxfId="36" priority="38"/>
  </conditionalFormatting>
  <conditionalFormatting sqref="C2119:C2136">
    <cfRule type="duplicateValues" dxfId="35" priority="35"/>
  </conditionalFormatting>
  <conditionalFormatting sqref="D2119:D2136">
    <cfRule type="duplicateValues" dxfId="34" priority="36"/>
  </conditionalFormatting>
  <conditionalFormatting sqref="C2137:C2154">
    <cfRule type="duplicateValues" dxfId="33" priority="33"/>
  </conditionalFormatting>
  <conditionalFormatting sqref="D2137:D2154">
    <cfRule type="duplicateValues" dxfId="32" priority="34"/>
  </conditionalFormatting>
  <conditionalFormatting sqref="C2195:C2215">
    <cfRule type="duplicateValues" dxfId="31" priority="32"/>
  </conditionalFormatting>
  <conditionalFormatting sqref="D2195:D2215">
    <cfRule type="duplicateValues" dxfId="30" priority="31"/>
  </conditionalFormatting>
  <conditionalFormatting sqref="C2216:C2220">
    <cfRule type="duplicateValues" dxfId="29" priority="30"/>
  </conditionalFormatting>
  <conditionalFormatting sqref="D2216:D2220">
    <cfRule type="duplicateValues" dxfId="28" priority="29"/>
  </conditionalFormatting>
  <conditionalFormatting sqref="C2221:C2223">
    <cfRule type="duplicateValues" dxfId="27" priority="28"/>
  </conditionalFormatting>
  <conditionalFormatting sqref="D2221:D2223">
    <cfRule type="duplicateValues" dxfId="26" priority="27"/>
  </conditionalFormatting>
  <conditionalFormatting sqref="C2224:C2228">
    <cfRule type="duplicateValues" dxfId="25" priority="26"/>
  </conditionalFormatting>
  <conditionalFormatting sqref="D2224:D2228">
    <cfRule type="duplicateValues" dxfId="24" priority="25"/>
  </conditionalFormatting>
  <conditionalFormatting sqref="C2229:C2238">
    <cfRule type="duplicateValues" dxfId="23" priority="24"/>
  </conditionalFormatting>
  <conditionalFormatting sqref="D2229:D2238">
    <cfRule type="duplicateValues" dxfId="22" priority="23"/>
  </conditionalFormatting>
  <conditionalFormatting sqref="C2239:C2243">
    <cfRule type="duplicateValues" dxfId="21" priority="22"/>
  </conditionalFormatting>
  <conditionalFormatting sqref="D2239:D2243">
    <cfRule type="duplicateValues" dxfId="20" priority="21"/>
  </conditionalFormatting>
  <conditionalFormatting sqref="C2244:C2248">
    <cfRule type="duplicateValues" dxfId="19" priority="20"/>
  </conditionalFormatting>
  <conditionalFormatting sqref="D2244:D2248">
    <cfRule type="duplicateValues" dxfId="18" priority="19"/>
  </conditionalFormatting>
  <conditionalFormatting sqref="C2454:C2514">
    <cfRule type="duplicateValues" dxfId="17" priority="18"/>
  </conditionalFormatting>
  <conditionalFormatting sqref="D2454:D2514">
    <cfRule type="duplicateValues" dxfId="16" priority="17"/>
  </conditionalFormatting>
  <conditionalFormatting sqref="C2533:C2590">
    <cfRule type="duplicateValues" dxfId="15" priority="16"/>
  </conditionalFormatting>
  <conditionalFormatting sqref="D2533:D2590">
    <cfRule type="duplicateValues" dxfId="14" priority="15"/>
  </conditionalFormatting>
  <conditionalFormatting sqref="C2591:C2634">
    <cfRule type="duplicateValues" dxfId="13" priority="14"/>
  </conditionalFormatting>
  <conditionalFormatting sqref="D2591:D2634">
    <cfRule type="duplicateValues" dxfId="12" priority="13"/>
  </conditionalFormatting>
  <conditionalFormatting sqref="C2635:C2642">
    <cfRule type="duplicateValues" dxfId="11" priority="12"/>
  </conditionalFormatting>
  <conditionalFormatting sqref="D2635:D2642">
    <cfRule type="duplicateValues" dxfId="10" priority="11"/>
  </conditionalFormatting>
  <conditionalFormatting sqref="C2643:C2680">
    <cfRule type="duplicateValues" dxfId="9" priority="10"/>
  </conditionalFormatting>
  <conditionalFormatting sqref="D2643:D2680">
    <cfRule type="duplicateValues" dxfId="8" priority="9"/>
  </conditionalFormatting>
  <conditionalFormatting sqref="C2681:C2724">
    <cfRule type="duplicateValues" dxfId="7" priority="8"/>
  </conditionalFormatting>
  <conditionalFormatting sqref="D2681:D2724">
    <cfRule type="duplicateValues" dxfId="6" priority="7"/>
  </conditionalFormatting>
  <conditionalFormatting sqref="C2725:C2795">
    <cfRule type="duplicateValues" dxfId="5" priority="6"/>
  </conditionalFormatting>
  <conditionalFormatting sqref="D2725:D2795">
    <cfRule type="duplicateValues" dxfId="4" priority="5"/>
  </conditionalFormatting>
  <conditionalFormatting sqref="C2796:C2847">
    <cfRule type="duplicateValues" dxfId="3" priority="4"/>
  </conditionalFormatting>
  <conditionalFormatting sqref="D2796:D2847">
    <cfRule type="duplicateValues" dxfId="2" priority="3"/>
  </conditionalFormatting>
  <conditionalFormatting sqref="C3006:C3019 C2900:C2986">
    <cfRule type="duplicateValues" dxfId="1" priority="2"/>
  </conditionalFormatting>
  <conditionalFormatting sqref="D3006:D3019 D2900:D2986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Despesas</vt:lpstr>
      <vt:lpstr>Dados</vt:lpstr>
      <vt:lpstr>Categorias</vt:lpstr>
      <vt:lpstr>Planilha1</vt:lpstr>
      <vt:lpstr>Edital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Bruno</cp:lastModifiedBy>
  <cp:lastPrinted>2023-06-13T16:00:45Z</cp:lastPrinted>
  <dcterms:created xsi:type="dcterms:W3CDTF">2023-01-07T23:37:45Z</dcterms:created>
  <dcterms:modified xsi:type="dcterms:W3CDTF">2024-05-17T11:51:08Z</dcterms:modified>
</cp:coreProperties>
</file>